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78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z\Desktop\MAP III\Realizace MAP III\A1 Rozvoj a aktualizace MAP\A 1.1 Řízení procesu rozvoje a aktualizace MAP\Mimořádná úprava SR - schváleno ŘO\"/>
    </mc:Choice>
  </mc:AlternateContent>
  <bookViews>
    <workbookView xWindow="0" yWindow="0" windowWidth="19200" windowHeight="7550" tabRatio="710" activeTab="2"/>
  </bookViews>
  <sheets>
    <sheet name="Pokyny, info" sheetId="1" r:id="rId1"/>
    <sheet name="MŠ" sheetId="2" r:id="rId2"/>
    <sheet name="ZŠ" sheetId="3" r:id="rId3"/>
    <sheet name="zajmové, neformalní, cel" sheetId="4" r:id="rId4"/>
    <sheet name="List1" sheetId="5" state="hidden" r:id="rId5"/>
  </sheets>
  <definedNames>
    <definedName name="Z_09C1B0FD_6867_4629_A8C2_639038E71115_.wvu.Cols" localSheetId="3" hidden="1">'zajmové, neformalní, cel'!$A:$A</definedName>
    <definedName name="Z_09C1B0FD_6867_4629_A8C2_639038E71115_.wvu.Rows" localSheetId="2" hidden="1">ZŠ!$70:$70,ZŠ!$237:$238,ZŠ!$246:$246</definedName>
    <definedName name="Z_3526EC6E_FEE3_4AC2_A0DE_89C8F1514DB8_.wvu.Cols" localSheetId="3" hidden="1">'zajmové, neformalní, cel'!$A:$A</definedName>
    <definedName name="Z_3526EC6E_FEE3_4AC2_A0DE_89C8F1514DB8_.wvu.Rows" localSheetId="2" hidden="1">ZŠ!$70:$70,ZŠ!$237:$238,ZŠ!$246:$246</definedName>
    <definedName name="Z_61ADAD56_2B78_47F0_B315_A3C12F6A9500_.wvu.Cols" localSheetId="3" hidden="1">'zajmové, neformalní, cel'!$A:$A</definedName>
    <definedName name="Z_61ADAD56_2B78_47F0_B315_A3C12F6A9500_.wvu.Rows" localSheetId="2" hidden="1">ZŠ!$70:$70,ZŠ!$237:$238,ZŠ!$246:$246</definedName>
  </definedNames>
  <calcPr calcId="162913"/>
  <customWorkbookViews>
    <customWorkbookView name="Tereza Chalupová – osobní zobrazení" guid="{61ADAD56-2B78-47F0-B315-A3C12F6A9500}" mergeInterval="0" personalView="1" maximized="1" xWindow="-11" yWindow="-11" windowWidth="1942" windowHeight="1150" tabRatio="710" activeSheetId="3"/>
    <customWorkbookView name="Terka – osobní zobrazení" guid="{09C1B0FD-6867-4629-A8C2-639038E71115}" mergeInterval="0" personalView="1" maximized="1" xWindow="-11" yWindow="-11" windowWidth="1942" windowHeight="1030" tabRatio="710" activeSheetId="3"/>
    <customWorkbookView name="Matoušková Lenka Ing. – osobní zobrazení" guid="{3526EC6E-FEE3-4AC2-A0DE-89C8F1514DB8}" mergeInterval="0" personalView="1" yWindow="40" windowWidth="1440" windowHeight="740" tabRatio="710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2" l="1"/>
  <c r="M253" i="3"/>
  <c r="M46" i="2" l="1"/>
  <c r="M45" i="2"/>
  <c r="M94" i="3" l="1"/>
  <c r="M60" i="3"/>
  <c r="M248" i="3"/>
  <c r="M249" i="3"/>
  <c r="M247" i="3"/>
  <c r="M246" i="3"/>
  <c r="M245" i="3"/>
  <c r="M23" i="2"/>
  <c r="M267" i="3" l="1"/>
  <c r="M210" i="3" l="1"/>
  <c r="M22" i="3"/>
  <c r="L11" i="4" l="1"/>
  <c r="M21" i="3" l="1"/>
  <c r="M20" i="3"/>
  <c r="M67" i="3" l="1"/>
  <c r="M59" i="3"/>
  <c r="M58" i="3"/>
  <c r="M20" i="2"/>
  <c r="M37" i="3"/>
  <c r="M36" i="3"/>
  <c r="M266" i="3"/>
  <c r="M44" i="2"/>
  <c r="M103" i="3"/>
  <c r="M102" i="3"/>
  <c r="M101" i="3"/>
  <c r="M100" i="3"/>
  <c r="M147" i="3"/>
  <c r="M131" i="3"/>
  <c r="L15" i="4"/>
  <c r="M93" i="3" l="1"/>
  <c r="M265" i="3" l="1"/>
  <c r="M264" i="3"/>
  <c r="M263" i="3"/>
  <c r="M262" i="3"/>
  <c r="M261" i="3"/>
  <c r="M260" i="3"/>
  <c r="M259" i="3"/>
  <c r="M258" i="3"/>
  <c r="M257" i="3"/>
  <c r="M256" i="3"/>
  <c r="M255" i="3"/>
  <c r="M254" i="3"/>
  <c r="M252" i="3"/>
  <c r="M26" i="2" l="1"/>
  <c r="M134" i="3"/>
  <c r="M251" i="3" l="1"/>
  <c r="M250" i="3"/>
  <c r="M244" i="3"/>
  <c r="M243" i="3"/>
  <c r="M242" i="3"/>
  <c r="M241" i="3"/>
  <c r="M239" i="3"/>
  <c r="M240" i="3"/>
  <c r="M17" i="2" l="1"/>
  <c r="M6" i="2"/>
  <c r="M236" i="3" l="1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189" i="3" l="1"/>
  <c r="M188" i="3"/>
  <c r="M187" i="3"/>
  <c r="M40" i="2"/>
  <c r="M14" i="2"/>
  <c r="M13" i="2"/>
  <c r="M12" i="2"/>
  <c r="M11" i="2"/>
  <c r="M123" i="3"/>
  <c r="M122" i="3"/>
  <c r="M121" i="3"/>
  <c r="M120" i="3"/>
  <c r="M119" i="3"/>
  <c r="M118" i="3"/>
  <c r="M117" i="3"/>
  <c r="M116" i="3"/>
  <c r="M115" i="3"/>
  <c r="M114" i="3"/>
  <c r="M113" i="3"/>
  <c r="M19" i="3"/>
  <c r="M18" i="3"/>
  <c r="M83" i="3"/>
  <c r="M99" i="3"/>
  <c r="L14" i="4" l="1"/>
  <c r="L10" i="4" l="1"/>
  <c r="L9" i="4"/>
  <c r="L8" i="4"/>
  <c r="L13" i="4" l="1"/>
  <c r="L12" i="4"/>
  <c r="M217" i="3" l="1"/>
  <c r="M216" i="3"/>
  <c r="M215" i="3"/>
  <c r="M212" i="3"/>
  <c r="M213" i="3"/>
  <c r="M214" i="3"/>
  <c r="M208" i="3"/>
  <c r="M209" i="3"/>
  <c r="M211" i="3"/>
  <c r="M206" i="3"/>
  <c r="M207" i="3"/>
  <c r="M205" i="3"/>
  <c r="M204" i="3" l="1"/>
  <c r="M203" i="3"/>
  <c r="M202" i="3"/>
  <c r="M201" i="3"/>
  <c r="M200" i="3"/>
  <c r="M199" i="3"/>
  <c r="M198" i="3"/>
  <c r="M197" i="3"/>
  <c r="M196" i="3"/>
  <c r="M43" i="2"/>
  <c r="M195" i="3" l="1"/>
  <c r="M194" i="3"/>
  <c r="M193" i="3"/>
  <c r="M192" i="3"/>
  <c r="M191" i="3"/>
  <c r="M190" i="3"/>
  <c r="M181" i="3"/>
  <c r="M172" i="3"/>
  <c r="M170" i="3"/>
  <c r="M169" i="3"/>
  <c r="M168" i="3"/>
  <c r="M42" i="2"/>
  <c r="M41" i="2"/>
  <c r="M28" i="2"/>
  <c r="M164" i="3"/>
  <c r="M163" i="3"/>
  <c r="M158" i="3"/>
  <c r="M128" i="3" l="1"/>
  <c r="M126" i="3"/>
  <c r="M125" i="3"/>
  <c r="M112" i="3"/>
  <c r="M105" i="3"/>
  <c r="M98" i="3"/>
  <c r="M92" i="3"/>
  <c r="M91" i="3"/>
  <c r="M90" i="3"/>
  <c r="M89" i="3"/>
  <c r="M88" i="3"/>
  <c r="M72" i="3"/>
  <c r="M66" i="3"/>
  <c r="M65" i="3"/>
  <c r="M62" i="3"/>
  <c r="M50" i="3"/>
  <c r="M49" i="3"/>
  <c r="M48" i="3"/>
  <c r="M43" i="3"/>
  <c r="M35" i="3"/>
  <c r="M34" i="3"/>
  <c r="M33" i="3"/>
  <c r="M31" i="3" l="1"/>
  <c r="M17" i="3" l="1"/>
  <c r="M13" i="3"/>
  <c r="M12" i="3"/>
  <c r="M11" i="3"/>
  <c r="M10" i="3"/>
  <c r="M39" i="2" l="1"/>
  <c r="M38" i="2"/>
  <c r="M37" i="2"/>
  <c r="M36" i="2"/>
  <c r="M35" i="2"/>
  <c r="M34" i="2"/>
  <c r="M33" i="2"/>
  <c r="M32" i="2"/>
  <c r="M8" i="3"/>
  <c r="M9" i="3"/>
  <c r="M14" i="3"/>
  <c r="M15" i="3"/>
  <c r="M16" i="3"/>
  <c r="M23" i="3"/>
  <c r="M24" i="3"/>
  <c r="M25" i="3"/>
  <c r="M26" i="3"/>
  <c r="M27" i="3"/>
  <c r="M28" i="3"/>
  <c r="M29" i="3"/>
  <c r="M30" i="3"/>
  <c r="M32" i="3"/>
  <c r="M38" i="3"/>
  <c r="M39" i="3"/>
  <c r="M40" i="3"/>
  <c r="M41" i="3"/>
  <c r="M42" i="3"/>
  <c r="M44" i="3"/>
  <c r="M45" i="3"/>
  <c r="M46" i="3"/>
  <c r="M47" i="3"/>
  <c r="M51" i="3"/>
  <c r="M52" i="3"/>
  <c r="M53" i="3"/>
  <c r="M54" i="3"/>
  <c r="M55" i="3"/>
  <c r="M56" i="3"/>
  <c r="M57" i="3"/>
  <c r="M61" i="3"/>
  <c r="M63" i="3"/>
  <c r="M64" i="3"/>
  <c r="M68" i="3"/>
  <c r="M69" i="3"/>
  <c r="M73" i="3"/>
  <c r="M74" i="3"/>
  <c r="M75" i="3"/>
  <c r="M76" i="3"/>
  <c r="M77" i="3"/>
  <c r="M78" i="3"/>
  <c r="M79" i="3"/>
  <c r="M80" i="3"/>
  <c r="M81" i="3"/>
  <c r="M82" i="3"/>
  <c r="M84" i="3"/>
  <c r="M85" i="3"/>
  <c r="M86" i="3"/>
  <c r="M87" i="3"/>
  <c r="M95" i="3"/>
  <c r="M96" i="3"/>
  <c r="M97" i="3"/>
  <c r="M104" i="3"/>
  <c r="M106" i="3"/>
  <c r="M107" i="3"/>
  <c r="M108" i="3"/>
  <c r="M109" i="3"/>
  <c r="M110" i="3"/>
  <c r="M111" i="3"/>
  <c r="M124" i="3"/>
  <c r="M127" i="3"/>
  <c r="M129" i="3"/>
  <c r="M130" i="3"/>
  <c r="M132" i="3"/>
  <c r="M133" i="3"/>
  <c r="M136" i="3"/>
  <c r="M137" i="3"/>
  <c r="M138" i="3"/>
  <c r="M139" i="3"/>
  <c r="M140" i="3"/>
  <c r="M141" i="3"/>
  <c r="M142" i="3"/>
  <c r="M145" i="3"/>
  <c r="M146" i="3"/>
  <c r="M148" i="3"/>
  <c r="M149" i="3"/>
  <c r="M150" i="3"/>
  <c r="M151" i="3"/>
  <c r="M152" i="3"/>
  <c r="M153" i="3"/>
  <c r="M154" i="3"/>
  <c r="M155" i="3"/>
  <c r="M156" i="3"/>
  <c r="M157" i="3"/>
  <c r="M159" i="3"/>
  <c r="M160" i="3"/>
  <c r="M161" i="3"/>
  <c r="M162" i="3"/>
  <c r="M165" i="3"/>
  <c r="M166" i="3"/>
  <c r="M167" i="3"/>
  <c r="M171" i="3"/>
  <c r="M173" i="3"/>
  <c r="M174" i="3"/>
  <c r="M175" i="3"/>
  <c r="M176" i="3"/>
  <c r="M177" i="3"/>
  <c r="M178" i="3"/>
  <c r="M179" i="3"/>
  <c r="M180" i="3"/>
  <c r="M182" i="3"/>
  <c r="M183" i="3"/>
  <c r="M184" i="3"/>
  <c r="M185" i="3"/>
  <c r="M186" i="3"/>
  <c r="M6" i="3"/>
  <c r="M7" i="3"/>
  <c r="M31" i="2" l="1"/>
  <c r="M30" i="2"/>
  <c r="M29" i="2"/>
  <c r="M27" i="2"/>
  <c r="M25" i="2" l="1"/>
  <c r="M24" i="2" l="1"/>
  <c r="M22" i="2"/>
  <c r="M21" i="2" l="1"/>
  <c r="M19" i="2"/>
  <c r="M18" i="2"/>
  <c r="M15" i="2"/>
  <c r="M16" i="2"/>
  <c r="M10" i="2"/>
  <c r="M4" i="2" l="1"/>
  <c r="M9" i="2"/>
  <c r="L6" i="4" l="1"/>
  <c r="L7" i="4"/>
  <c r="M5" i="3" l="1"/>
  <c r="M5" i="2"/>
  <c r="M8" i="2"/>
  <c r="M7" i="2"/>
  <c r="L5" i="4" l="1"/>
</calcChain>
</file>

<file path=xl/sharedStrings.xml><?xml version="1.0" encoding="utf-8"?>
<sst xmlns="http://schemas.openxmlformats.org/spreadsheetml/2006/main" count="3596" uniqueCount="655">
  <si>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</si>
  <si>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</si>
  <si>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</si>
  <si>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</si>
  <si>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</si>
  <si>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</si>
  <si>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</si>
  <si>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</si>
  <si>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</si>
  <si>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</si>
  <si>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</si>
  <si>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</si>
  <si>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</si>
  <si>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</si>
  <si>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</si>
  <si>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</si>
  <si>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</si>
  <si>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</si>
  <si>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</si>
  <si>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</si>
  <si>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</si>
  <si>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</si>
  <si>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</si>
  <si>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</si>
  <si>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</si>
  <si>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</si>
  <si>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</si>
  <si>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</si>
  <si>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</si>
  <si>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</si>
  <si>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</si>
  <si>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</si>
  <si>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</si>
  <si>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</si>
  <si>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</si>
  <si>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</si>
  <si>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</si>
  <si>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</si>
  <si>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</si>
  <si>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</si>
  <si>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</si>
  <si>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</si>
  <si>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</si>
  <si>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</si>
  <si>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</si>
  <si>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</si>
  <si>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</si>
  <si>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</si>
  <si>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</si>
  <si>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</si>
  <si>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</si>
  <si>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</si>
  <si>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</si>
  <si>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</si>
  <si>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</si>
  <si>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</si>
  <si>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</si>
  <si>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</si>
  <si>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</si>
  <si>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</si>
  <si>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</si>
  <si>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</si>
  <si>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</si>
  <si>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</si>
  <si>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</si>
  <si>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</si>
  <si>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</si>
  <si>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</si>
  <si>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</si>
  <si>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</si>
  <si>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</si>
  <si>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</si>
  <si>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</si>
  <si>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</si>
  <si>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</si>
  <si>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</si>
  <si>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</si>
  <si>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</si>
  <si>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</si>
  <si>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</si>
  <si>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</si>
  <si>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</si>
  <si>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</si>
  <si>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</si>
  <si>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</si>
  <si>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</si>
  <si>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</si>
  <si>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</si>
  <si>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</si>
  <si>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</si>
  <si>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</si>
  <si>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</si>
  <si>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</si>
  <si>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</si>
  <si>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</si>
  <si>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</si>
  <si>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</si>
  <si>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</si>
  <si>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</si>
  <si>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</si>
  <si>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</si>
  <si>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</si>
  <si>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</si>
  <si>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</si>
  <si>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</si>
  <si>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</si>
  <si>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</si>
  <si>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škola a mateřská škola Rozsochatec, okres Havlíčkův Brod</t>
  </si>
  <si>
    <t xml:space="preserve">Obec Rozsochatec </t>
  </si>
  <si>
    <t>Rekonstrukce a přístavba</t>
  </si>
  <si>
    <t>Kraj Vysočina</t>
  </si>
  <si>
    <t>Havlíčkův Brod</t>
  </si>
  <si>
    <t>Rozsochatec</t>
  </si>
  <si>
    <t>Přírodní zahrada</t>
  </si>
  <si>
    <t>Herní prvky na venkovní aktivity ŠD</t>
  </si>
  <si>
    <t>Podpora polytechnické výuky</t>
  </si>
  <si>
    <t xml:space="preserve">Rekonstrukce ZŠ </t>
  </si>
  <si>
    <t>Úprava půdních prostor pro výuku</t>
  </si>
  <si>
    <t>x</t>
  </si>
  <si>
    <t>Základní škola a Mateřská škola Havlíčkův Brod, Konečná 1884</t>
  </si>
  <si>
    <t>Město Havlíčkův Brod</t>
  </si>
  <si>
    <t> 70910995</t>
  </si>
  <si>
    <t> 102006687</t>
  </si>
  <si>
    <t>Venkovní učebna -altán</t>
  </si>
  <si>
    <t>Herní prvky pro ŠD</t>
  </si>
  <si>
    <t xml:space="preserve">Workoutové hřiště </t>
  </si>
  <si>
    <t xml:space="preserve">Klimatizae tříd II. stupně </t>
  </si>
  <si>
    <t>Město Habry</t>
  </si>
  <si>
    <t>Základní škola a Mateřská škola Habry</t>
  </si>
  <si>
    <t> 102006393</t>
  </si>
  <si>
    <t>Habry</t>
  </si>
  <si>
    <t>  107580098</t>
  </si>
  <si>
    <t>   102006164</t>
  </si>
  <si>
    <t>Přístavba MŠ Habry z důvodu navýšení kapacity</t>
  </si>
  <si>
    <t xml:space="preserve">Nová střešní krytina MŠ </t>
  </si>
  <si>
    <t>Zpracovaná
 PD</t>
  </si>
  <si>
    <t>ANO</t>
  </si>
  <si>
    <t>Rekonstrukce sociálního zařízení</t>
  </si>
  <si>
    <t>Polytechnické vzdělávání - vybavení učeben</t>
  </si>
  <si>
    <t>Rekonstrukce budovy ZŠ (topení, střešní krytina, okna, zateplení)</t>
  </si>
  <si>
    <t>Přístavba učeben ZŠ</t>
  </si>
  <si>
    <t> 102006394</t>
  </si>
  <si>
    <t> 102006395</t>
  </si>
  <si>
    <t>Podpora přírodních věd - vybavení pro výuku</t>
  </si>
  <si>
    <t>Jídelna ZŠ</t>
  </si>
  <si>
    <t xml:space="preserve">Jazykové vzdělávání </t>
  </si>
  <si>
    <t>Polytechnické vzdělávání</t>
  </si>
  <si>
    <t>Městys Česká Bělá</t>
  </si>
  <si>
    <t>Česká Bělá</t>
  </si>
  <si>
    <t>zpracování projektové dokumentace</t>
  </si>
  <si>
    <t>ne</t>
  </si>
  <si>
    <t>Rekonstrukce podlah ve velké a malé tělocvičně</t>
  </si>
  <si>
    <t>Základní škola Havlíčkův Brod, Nuselská 3240</t>
  </si>
  <si>
    <t>    103378537</t>
  </si>
  <si>
    <t>Venkovní sportoviště a oplocení areálu školy</t>
  </si>
  <si>
    <t xml:space="preserve">Výuka jazyků s využitím digitálních technologií </t>
  </si>
  <si>
    <t>Vybavení tělocvičny nářadím</t>
  </si>
  <si>
    <t>Oprava venkovních obkladů budovy</t>
  </si>
  <si>
    <t>Rekonstrukce šaten (skříňky) a šatních kójí v 1. podlaží, stropní podhledy</t>
  </si>
  <si>
    <t>Rekonstrukce šaten</t>
  </si>
  <si>
    <t>Základní škola Havlíčkův Brod, Nuselská 3241</t>
  </si>
  <si>
    <t>    103378538</t>
  </si>
  <si>
    <t>Základní škola Havlíčkův Brod, Nuselská 3242</t>
  </si>
  <si>
    <t>    103378539</t>
  </si>
  <si>
    <t>Základní škola Havlíčkův Brod, Nuselská 3244</t>
  </si>
  <si>
    <t>    103378541</t>
  </si>
  <si>
    <t>Základní škola Havlíčkův Brod, Nuselská 3245</t>
  </si>
  <si>
    <t>    103378542</t>
  </si>
  <si>
    <t>Základní škola Havlíčkův Brod, Nuselská 3246</t>
  </si>
  <si>
    <t>    103378543</t>
  </si>
  <si>
    <t>Základní škola Havlíčkův Brod, Nuselská 3247</t>
  </si>
  <si>
    <t>    103378544</t>
  </si>
  <si>
    <t>Základní škola Havlíčkův Brod, Nuselská 3248</t>
  </si>
  <si>
    <t>    103378545</t>
  </si>
  <si>
    <t>Rekonstrukce vzduchotechniky</t>
  </si>
  <si>
    <t xml:space="preserve">Podlahová krytina, včetně stěrky </t>
  </si>
  <si>
    <t>Podlahová krytina, včetně stěrky - 1.-4. podlaží budovy ZŠ</t>
  </si>
  <si>
    <t>Obnova a nákup interaktivních tabulí</t>
  </si>
  <si>
    <t>Vybavení pro volnočasové aktivity, podpora zájmového vzdělávání</t>
  </si>
  <si>
    <t>Výměna osvětlení v učebnách</t>
  </si>
  <si>
    <t xml:space="preserve">Podpora polytechnického vzdělávání </t>
  </si>
  <si>
    <t xml:space="preserve">Řešení akustiky v malé tělocvičně </t>
  </si>
  <si>
    <t>Řešení akustiky v malé tělocvičně - odhlučnění, obložení, rekonstrukce vzduchotechniky</t>
  </si>
  <si>
    <t>Rekonstrukce školní kuchyně</t>
  </si>
  <si>
    <t>Základní škola a mateřská škola Štoky, příspěvková organizace</t>
  </si>
  <si>
    <t>Městys Štoky</t>
  </si>
  <si>
    <t>75016362</t>
  </si>
  <si>
    <t xml:space="preserve"> 150012250</t>
  </si>
  <si>
    <t>650012232</t>
  </si>
  <si>
    <t>Rekonstrukce a vybavení odborných učeben</t>
  </si>
  <si>
    <t>Štoky</t>
  </si>
  <si>
    <t xml:space="preserve">Rekonstrukce a vybavení odborných učeben </t>
  </si>
  <si>
    <t>Stavební úpravy přízemí hlavní budovy ZŠ Štoky</t>
  </si>
  <si>
    <t>Stavební úprava přízemí hlavní budovy ZŠ Štoky</t>
  </si>
  <si>
    <t>Vybavení odborných učeben</t>
  </si>
  <si>
    <t>Základní umělecká škola J. V. Stamice Havlíčkův Brod</t>
  </si>
  <si>
    <t>72545950</t>
  </si>
  <si>
    <t>Nákup hudebních nástrojů, dechové, smyčcové, žesťové, klavír</t>
  </si>
  <si>
    <t xml:space="preserve">Rekonstrukce střechy na Staré budově ZUŠ, včetně půdní vestavby </t>
  </si>
  <si>
    <t>Základní škola Havlíčkův Brod, V Sadech 560</t>
  </si>
  <si>
    <t> 102006440</t>
  </si>
  <si>
    <t>Stavební úpravy Základní školy V Sadech</t>
  </si>
  <si>
    <t xml:space="preserve">Zpracovaná projektová dokumentace </t>
  </si>
  <si>
    <t>ano</t>
  </si>
  <si>
    <t>70911029</t>
  </si>
  <si>
    <t>102006440</t>
  </si>
  <si>
    <t xml:space="preserve">
600086674</t>
  </si>
  <si>
    <t>Interaktivní výuka</t>
  </si>
  <si>
    <t xml:space="preserve">Zabezpečení školy a jejího okolí </t>
  </si>
  <si>
    <t>Zabezpečení školy a jejího okolí</t>
  </si>
  <si>
    <t xml:space="preserve">Zabezpečení zájmového vzdělávání </t>
  </si>
  <si>
    <t xml:space="preserve">Vybudování letního amfiteátru pro výuku dělených přírodovědných předmětů na školní zahradě, včetně sociálního zařízení </t>
  </si>
  <si>
    <t>Vybavení tělocvičny, vybudování venkovní posilovny</t>
  </si>
  <si>
    <t>Výměna topného systému, radiátory</t>
  </si>
  <si>
    <t>Rekonstrukce školní jídelny – klimatizace, odpady, řešení akustiky – obložení, bezbariérový přístup</t>
  </si>
  <si>
    <t>Řešení akustiky v jednotlivých třídách (dozvuk), obložení jednotlivých tříd</t>
  </si>
  <si>
    <t>Řešení akustiky v jednotlivých třídách (dozvuk), obložení jednotlivých tříd</t>
  </si>
  <si>
    <t>Klimatizace v jednotlivých třídách</t>
  </si>
  <si>
    <t xml:space="preserve">Konektivita v celé škole </t>
  </si>
  <si>
    <t>Konektivita v celé škole</t>
  </si>
  <si>
    <t>Základní škola a Mateřská škola Havlíčkův Brod, Wolkerova 2941</t>
  </si>
  <si>
    <t>70910987</t>
  </si>
  <si>
    <t>  102006458</t>
  </si>
  <si>
    <t xml:space="preserve">
600086682</t>
  </si>
  <si>
    <t>Bezbariérový přístup – 1. St. a ŠD</t>
  </si>
  <si>
    <t>Nástavba 1. stupně ZŠ včetně kabinetů a sociálního zařízení</t>
  </si>
  <si>
    <t>Zvýšení kapacity ŠD – nástavba včetně kabinetů a sociálního zařízení</t>
  </si>
  <si>
    <t>Venkovní učebna s odpovídajícím sociálním zázemím</t>
  </si>
  <si>
    <t>Základní škola, Základní umělecká škola a Mateřská škola Lipnice nad Sázavou</t>
  </si>
  <si>
    <t>Město Linpnice nad Sázavou</t>
  </si>
  <si>
    <t>70892857</t>
  </si>
  <si>
    <t>600087042</t>
  </si>
  <si>
    <t>Nové hřiště u školy</t>
  </si>
  <si>
    <t>Stavební úpravy podkroví pro neformální vzdělávání</t>
  </si>
  <si>
    <t>Vybavení pro volnočasové kroužky</t>
  </si>
  <si>
    <t>Venkovní úpravy prostranstvní školy</t>
  </si>
  <si>
    <t>Rekonstrukce vzduchotechniky ve školní kuchyni</t>
  </si>
  <si>
    <t>Lipnice nad Sázavou</t>
  </si>
  <si>
    <t>Základní škola a Mateřská škola Bohuslava Reynka, Lípa, příspěvková organizace</t>
  </si>
  <si>
    <t>Obec Lípa</t>
  </si>
  <si>
    <t xml:space="preserve">
600086607</t>
  </si>
  <si>
    <t>Kompletní rekonstrukce 3 tříd MŠ - elektroinstalace, podlah, schodišť a odpadů, které jsou v havarijním stavu, rekonstrukce školní jídelny - výdejny, dále je třeba třídy nově vybavit, současné vybavení je zastaralé</t>
  </si>
  <si>
    <t>Lípa</t>
  </si>
  <si>
    <t>zahájena spolupráce s projektantem</t>
  </si>
  <si>
    <t>70891656</t>
  </si>
  <si>
    <t>600086607</t>
  </si>
  <si>
    <t xml:space="preserve">  102006296</t>
  </si>
  <si>
    <t>Rekonstrukce odborných učeben ZŠ Lípa
Pořízení vybavení odborných učeben ZŠ Lípa</t>
  </si>
  <si>
    <t>Venkovní odborná přírodovědná učebna</t>
  </si>
  <si>
    <t>Rekonstrukce školní kuchyně a jídelny
Pořízení vybavení  školní kuchyně a jídelny</t>
  </si>
  <si>
    <t>Rozšíření kapacity školní družiny</t>
  </si>
  <si>
    <t>Bezbariérové úpravy v zařízení + propojení budov školy v zájmu posilování sociálních vazeb</t>
  </si>
  <si>
    <t>Podpora odborného a řemeslného vzdělávání – zřízení odborných učeben (jazyková, přírodovědná, počítačová učebny, učebna dílen)</t>
  </si>
  <si>
    <t>Mateřská škola Olešná, příspěvková organizace</t>
  </si>
  <si>
    <t>Obec Olešná</t>
  </si>
  <si>
    <t xml:space="preserve">
691004536</t>
  </si>
  <si>
    <t>Venkovní učebna</t>
  </si>
  <si>
    <t>Olešná</t>
  </si>
  <si>
    <t>Zabezpečení vchodu</t>
  </si>
  <si>
    <t>Mateřská škola Tis, příspěvková organizace</t>
  </si>
  <si>
    <t>Obec Tis</t>
  </si>
  <si>
    <t xml:space="preserve">
691003335</t>
  </si>
  <si>
    <t>Pořízení didaktických pomůcek</t>
  </si>
  <si>
    <t>Tis</t>
  </si>
  <si>
    <t>Pořízení pomůcek pro handicapované žáky</t>
  </si>
  <si>
    <t>Mateřská škola Stříbrné Hory</t>
  </si>
  <si>
    <t>Obec Stříbrné Hory</t>
  </si>
  <si>
    <t xml:space="preserve">
600086062</t>
  </si>
  <si>
    <t>Celková rekonstrukce budovy</t>
  </si>
  <si>
    <t>Stříbrné Hory</t>
  </si>
  <si>
    <t>Základní škola a mateřská škola Herálec</t>
  </si>
  <si>
    <t>Obec Herálec</t>
  </si>
  <si>
    <t>70987882</t>
  </si>
  <si>
    <t xml:space="preserve"> 102006385</t>
  </si>
  <si>
    <t>600086631</t>
  </si>
  <si>
    <t>Hrálec</t>
  </si>
  <si>
    <t xml:space="preserve">Gymnastický sál </t>
  </si>
  <si>
    <t>Gymnastický sál</t>
  </si>
  <si>
    <t>Revitalizace školní zahrady</t>
  </si>
  <si>
    <t>Mateřská škola Přibyslav</t>
  </si>
  <si>
    <t>Město Přibyslav</t>
  </si>
  <si>
    <t>Úpravy zahrady</t>
  </si>
  <si>
    <t>Přibyslav</t>
  </si>
  <si>
    <t>Základní škola Havlíčkův Brod, Štáflova 2004</t>
  </si>
  <si>
    <t>70911011</t>
  </si>
  <si>
    <t>102006431</t>
  </si>
  <si>
    <t>600086666</t>
  </si>
  <si>
    <t>Rekonstrukce objektu bývalé OA HB pro potřeby základního a zájmového vzdělávání</t>
  </si>
  <si>
    <t>zpracovaná studie</t>
  </si>
  <si>
    <t>Nové sociální zařízení pro žáky</t>
  </si>
  <si>
    <t>Učebny estetické výchovy (vybavení)</t>
  </si>
  <si>
    <t>Venkovní učebna (altán vždy pro výuku jedné třídy)</t>
  </si>
  <si>
    <t>Podpora výuky jazyků (vybavení, pomůcky, např. interaktivní tabule)</t>
  </si>
  <si>
    <t>Vybudování dětského hřiště (prvky pro žáky prvního stupně)</t>
  </si>
  <si>
    <t>Rozšíření interaktivní výuky</t>
  </si>
  <si>
    <t>Podpora polytechnické výchovy – zřízení řemeslné dílny v suterénu školy (hrnčířský kruh, šicí stroj – podpora manuální zručnosti – úpravy podlahy, osvětlení, vybavení</t>
  </si>
  <si>
    <t>ICT vybavení a zázemí</t>
  </si>
  <si>
    <t>Přístavba školy - tělocvična  (odloučené pracoviště Úsobí)</t>
  </si>
  <si>
    <t>Přístavba školy - školní jídelna</t>
  </si>
  <si>
    <t>Přístavba školy - odborné učebny</t>
  </si>
  <si>
    <t>Herálec</t>
  </si>
  <si>
    <t>Vybudování a vybavení  učeben pro výuku cizích jazyků, přírodních věd, IT a pro polytechnické vzdělávání. Součástí bude vnitřní konektivita a bezbariérovost, zázemí pro školní družiny a školní kluby, pedagogické pracovníky a školní poradenská pracoviště. Vnitřní i venkovní zázemí pro komunitní aktivity vedoucí k sociální inkluzi</t>
  </si>
  <si>
    <t>Základní škola Přibyslav</t>
  </si>
  <si>
    <t>70944938</t>
  </si>
  <si>
    <t>102006521</t>
  </si>
  <si>
    <t>600086747</t>
  </si>
  <si>
    <t>Podpora výuky venku - budování a inovace venkovních učeben a venkovních edukačních prvků v okolí školy</t>
  </si>
  <si>
    <t xml:space="preserve">Inovace zařízení kmenových učeben </t>
  </si>
  <si>
    <t xml:space="preserve">Budování badatelských center a odborných učeben </t>
  </si>
  <si>
    <t xml:space="preserve">Rozvoj školní knihovny a multimediálního centra </t>
  </si>
  <si>
    <t>Vybudování relaxačních zón a zázemí pro volnočasové a sportovní aktivity</t>
  </si>
  <si>
    <t>Zvýšení kapacity školní jidelny</t>
  </si>
  <si>
    <t>Inovace celkového zabezpečení a technického zázemí budovy (kamerový systém, čipový systém vstupu do budovy, bezpečnostní systém budovy, výtah)</t>
  </si>
  <si>
    <t>Rekonstrukce naučné stezky</t>
  </si>
  <si>
    <t>Rozšíření zázemí pro pedagogické pracovníky a skladovacích prostor pro jednotlivé kabinety</t>
  </si>
  <si>
    <t>Podpora interaktivní výuky</t>
  </si>
  <si>
    <t>Mateřská škola Pohled</t>
  </si>
  <si>
    <t>Obec Pohled</t>
  </si>
  <si>
    <t>Vybavení mateřské školy - učeben</t>
  </si>
  <si>
    <t>Půdní přestavba na účebnu</t>
  </si>
  <si>
    <t>Obnova venkovních ploch v areálu MŠ</t>
  </si>
  <si>
    <t xml:space="preserve">Pohled </t>
  </si>
  <si>
    <t>Základní škola a Mateřská škola Golčův Jeníkov, příspěvková organizace</t>
  </si>
  <si>
    <t>Město Golčův Jeníkov</t>
  </si>
  <si>
    <t>70986002</t>
  </si>
  <si>
    <t>600086771</t>
  </si>
  <si>
    <t>102006628</t>
  </si>
  <si>
    <t>Zřízení školního kluvu</t>
  </si>
  <si>
    <t>Interaktivní vzdělávání</t>
  </si>
  <si>
    <t>Rekonstrukce staré budovy</t>
  </si>
  <si>
    <t xml:space="preserve">Hřiště s atletickým oválem </t>
  </si>
  <si>
    <t xml:space="preserve">Výstavba mateřské školy </t>
  </si>
  <si>
    <t>Golčův Jeníkov</t>
  </si>
  <si>
    <t xml:space="preserve">Zřízení školního klubu </t>
  </si>
  <si>
    <t>Hřiště s atletickým oválem</t>
  </si>
  <si>
    <t>Výstavba mateřské školy</t>
  </si>
  <si>
    <t>Základní škola a mateřská škola Dolní Krupá, okres Havlíčkův Brod</t>
  </si>
  <si>
    <t>Obec Dolní Krupá</t>
  </si>
  <si>
    <t>70985600</t>
  </si>
  <si>
    <t>    102006067</t>
  </si>
  <si>
    <t>600086526</t>
  </si>
  <si>
    <t>Vybudování zázemí pro školní družinu</t>
  </si>
  <si>
    <t>Dolní Krupá</t>
  </si>
  <si>
    <t>X</t>
  </si>
  <si>
    <t>záměr</t>
  </si>
  <si>
    <t>Vybavení školy</t>
  </si>
  <si>
    <t>Odborné učebny</t>
  </si>
  <si>
    <t>Vybudování nové  tělocvičny</t>
  </si>
  <si>
    <t xml:space="preserve">Venkovní sportoviště </t>
  </si>
  <si>
    <t>70985601</t>
  </si>
  <si>
    <t>    102006068</t>
  </si>
  <si>
    <t>600086527</t>
  </si>
  <si>
    <t>Vybavení kmenových učeben</t>
  </si>
  <si>
    <t>Základní škola a Mateřská škola Havlíčkova Borová</t>
  </si>
  <si>
    <t>Havlíčkova Borová</t>
  </si>
  <si>
    <t>Bezbariérovost budovy</t>
  </si>
  <si>
    <t>Kamerový systém školy - zabezpečení školy</t>
  </si>
  <si>
    <t>Úprava podzemních prostor školy – využití pro kabinety a úložné prostory</t>
  </si>
  <si>
    <t>Interaktivní výuka – dovybavení učeben</t>
  </si>
  <si>
    <t>Venkovní výuka</t>
  </si>
  <si>
    <t>Kompletní rekonstrukce prostoru šaten</t>
  </si>
  <si>
    <t>Výměna dveří v budově ZŠ</t>
  </si>
  <si>
    <t>Výměna podlahových krytin v budově ZŠ</t>
  </si>
  <si>
    <t>Prostor pro venkovní výuku TV, PV pro žáky ZŠ, děti MŠ</t>
  </si>
  <si>
    <t>Rekonstrukce prostor chodeb v ZŠ</t>
  </si>
  <si>
    <t>Mateřská škola Korálky Havlíčkův Brod</t>
  </si>
  <si>
    <t>Venkovní úpravy prostranství u pracovišť</t>
  </si>
  <si>
    <t>Realizace přírodní zahrady</t>
  </si>
  <si>
    <t xml:space="preserve">Rekonstrukce školních zahrad včetně vybavení herními prvky u jednotlivých pracovišť – 6 x </t>
  </si>
  <si>
    <t xml:space="preserve">Vybudování parkovacího zázemí pro rodiče dětí u MŠ Nádražní </t>
  </si>
  <si>
    <t>Rekonstrukce půdních prostor na odbornou místnost</t>
  </si>
  <si>
    <t xml:space="preserve">Novostavba mateřské školy </t>
  </si>
  <si>
    <t>Dopravní hřiště u MŠ</t>
  </si>
  <si>
    <t xml:space="preserve">Rekonstrukce </t>
  </si>
  <si>
    <t xml:space="preserve">Podpora čtenářské gramotnosti </t>
  </si>
  <si>
    <t xml:space="preserve">Podpora matematické gramotnosti </t>
  </si>
  <si>
    <t>Podpora inkluzivního vzdělávání</t>
  </si>
  <si>
    <t>Výstavba nové budovy ZŠ</t>
  </si>
  <si>
    <t>Rekonstrukce budovy ZŠ (topení, střešní krytina, okna, zateplení - nová fasáda)</t>
  </si>
  <si>
    <t>Vybavení pro volnočasové kroužky (keramika)</t>
  </si>
  <si>
    <t xml:space="preserve">Podpora polytechnické výuky </t>
  </si>
  <si>
    <t xml:space="preserve">Příštupové cesty - chodníky </t>
  </si>
  <si>
    <t>Příštupové cesty - chodníky</t>
  </si>
  <si>
    <t>Podpora jazykového vzdělávání</t>
  </si>
  <si>
    <t>Přístavba odborných učeben (učeben klíčových kompetencí)</t>
  </si>
  <si>
    <t xml:space="preserve">Podpora matematické a čtenářské gramotnosti </t>
  </si>
  <si>
    <t xml:space="preserve">Podpora výuky jazyků </t>
  </si>
  <si>
    <t xml:space="preserve">Environmentální výuka </t>
  </si>
  <si>
    <t>Environmentální výuka</t>
  </si>
  <si>
    <t>Podpora metody CLIL</t>
  </si>
  <si>
    <t xml:space="preserve">Interaktivní výuka </t>
  </si>
  <si>
    <t>Podpora výuky cizích jazyků</t>
  </si>
  <si>
    <t xml:space="preserve">Podpora výuky cizích jazyků </t>
  </si>
  <si>
    <t>Obnova podlahových krytin ve třídách</t>
  </si>
  <si>
    <t>NE</t>
  </si>
  <si>
    <t>Přístavba školy - tělocvična (pracoviště Herálec)</t>
  </si>
  <si>
    <t>Přístavba školy - tělocvična  (pracoviště Herálec)</t>
  </si>
  <si>
    <t>Úsobí</t>
  </si>
  <si>
    <t>Podpora ICT vybavení a vzdělávání</t>
  </si>
  <si>
    <t>příprava PD</t>
  </si>
  <si>
    <t xml:space="preserve">Rekonstrukce, včetně drobné přístavby odborných učeben pro ZŠ </t>
  </si>
  <si>
    <t>probíhá výběr dodavatele na zpracování PD</t>
  </si>
  <si>
    <t>Výstavba dílen pro pracovní vyučování při ZŠ a dalších multifunkčních učeben</t>
  </si>
  <si>
    <t>Novostavba MŠ</t>
  </si>
  <si>
    <t>Výbudování nové budovy MŠ</t>
  </si>
  <si>
    <t>Navýšení kapacity MŠ</t>
  </si>
  <si>
    <t>Zbudování prostor a vybavní k navýšení kapacity MŠ</t>
  </si>
  <si>
    <t xml:space="preserve">Vybudování prostor a zakoupení vybavení pro vnitřní i venkovní aktivity školní družiny </t>
  </si>
  <si>
    <t xml:space="preserve">Podpora počítačové gramotnosti </t>
  </si>
  <si>
    <t>Rekonstrukce budovy školy včetně parkovací plochy</t>
  </si>
  <si>
    <t>Základní škola a mateřská škola Veselý Žďár</t>
  </si>
  <si>
    <t>Veselý Žďár</t>
  </si>
  <si>
    <t>Výuka jazyků</t>
  </si>
  <si>
    <t>Chodník u školy</t>
  </si>
  <si>
    <t xml:space="preserve">Bezbariérovost školy </t>
  </si>
  <si>
    <t>Tělocvična</t>
  </si>
  <si>
    <t xml:space="preserve">Školní družina </t>
  </si>
  <si>
    <t>Sušící skříň</t>
  </si>
  <si>
    <t>Výukové arboretum a přírodní zahrada</t>
  </si>
  <si>
    <t>Základní škola a mateřská škola Krásná Hora, příspěvková organizace</t>
  </si>
  <si>
    <t xml:space="preserve">Krásná Hora </t>
  </si>
  <si>
    <t>Vybudování nové tělocvičny</t>
  </si>
  <si>
    <t>Multifunkční místnost podkroví - vybudování</t>
  </si>
  <si>
    <t>Nová  střešní krytina</t>
  </si>
  <si>
    <t xml:space="preserve">Rozšíření kapacit ŠD a kmenové třídy </t>
  </si>
  <si>
    <t>Základní škola a Mateřská škola Věž</t>
  </si>
  <si>
    <t>Věž</t>
  </si>
  <si>
    <t>Víceúčelové hřiště</t>
  </si>
  <si>
    <t>Podpora výuky jazyků</t>
  </si>
  <si>
    <t xml:space="preserve">Podpora ICT výuky </t>
  </si>
  <si>
    <t>Základní škola Skuhrov, okres Havlíčkův Brod</t>
  </si>
  <si>
    <t>Skuhrov</t>
  </si>
  <si>
    <t xml:space="preserve">Skuhrov </t>
  </si>
  <si>
    <t>Vybavení pro výuku jazyků</t>
  </si>
  <si>
    <t xml:space="preserve">Vybavení učeben školy </t>
  </si>
  <si>
    <t>Vybavení učeben školy (lavice, židle, stoly, tabule) - v návaznosti na navýšení kapacity</t>
  </si>
  <si>
    <t>Základní škola a mateřská škola Okrouhlice, okres Havlíčkův Brod</t>
  </si>
  <si>
    <t xml:space="preserve">Okrouhlice </t>
  </si>
  <si>
    <t>Okrouhlice</t>
  </si>
  <si>
    <t>Rozšíření kapacit základní školy a podpora učeben klíčových kompetencí</t>
  </si>
  <si>
    <t xml:space="preserve">Rekonstrukce školní jídelny </t>
  </si>
  <si>
    <t xml:space="preserve">Přírodní zahrada </t>
  </si>
  <si>
    <t xml:space="preserve">Víceúčelová tělocvična </t>
  </si>
  <si>
    <t>AZ CENTRUM Havlíčkův Brod – Středisko volného času, příspěvková organizace</t>
  </si>
  <si>
    <t>Vybavení pro keramický kroužek</t>
  </si>
  <si>
    <t>Přístavba ZŠ a vybudování nových odborných učeben</t>
  </si>
  <si>
    <t xml:space="preserve">Havlíkčův Brod </t>
  </si>
  <si>
    <t>zpracovává 
se PD</t>
  </si>
  <si>
    <t>Vybavení pro kroužek programování a robotiku</t>
  </si>
  <si>
    <t>Rekonstrukce a modernizace prostor pro zájmové a neformální vzdělávání</t>
  </si>
  <si>
    <t>Rekonstrukce a modernizace prostor pro zájmové a neformální vzdělávání (turiská základna)</t>
  </si>
  <si>
    <t>Vybavení prostor pro zájmové a neformální vzdělávání</t>
  </si>
  <si>
    <t>Vybavení prostor pro zájmové a neformální vzdělávání (turistická základna)</t>
  </si>
  <si>
    <t>Přírodní venkovní učebna</t>
  </si>
  <si>
    <t>Vybudování odborných učeben</t>
  </si>
  <si>
    <t>6/2024</t>
  </si>
  <si>
    <t>12/2027</t>
  </si>
  <si>
    <t>zatím nepřipraveno</t>
  </si>
  <si>
    <t>Výměna stávajícího osvětlení za úspornější variantu</t>
  </si>
  <si>
    <t xml:space="preserve">zatím
nepřipraveno </t>
  </si>
  <si>
    <t>Obnovení a nákup nových interaktivních tabulí do kmenových učeben</t>
  </si>
  <si>
    <t>9/2023</t>
  </si>
  <si>
    <t>6/2025</t>
  </si>
  <si>
    <t>Nákup pomůcek na environmentální výuku a úprava zahrady v areálu školy</t>
  </si>
  <si>
    <t>6/2026</t>
  </si>
  <si>
    <t xml:space="preserve">Revitalizace venkovního prostředí školy </t>
  </si>
  <si>
    <t>Revitalizace venkovního prostředí školy (školní zahrada, altán, prvky herní, relaxační, pohybové)</t>
  </si>
  <si>
    <t>7/2023</t>
  </si>
  <si>
    <t>6/2023</t>
  </si>
  <si>
    <t xml:space="preserve">Rekontrukce mateřské školy </t>
  </si>
  <si>
    <t>projekt ve fázi studie, zahájena spolupráce s projektantem</t>
  </si>
  <si>
    <t xml:space="preserve">Podpora jazykové,přírodovědné informační a matematické gramotnosti </t>
  </si>
  <si>
    <t>Podpora jazykové,přírodovědné informační a matematické gramotnosti (pomůcky, podmínky, vzdělávací akce)</t>
  </si>
  <si>
    <t xml:space="preserve">Rekonstrukce prostor školní družiny </t>
  </si>
  <si>
    <t xml:space="preserve">Rekonstrukce a plošné rozšíření prostor pro práci školní družiny </t>
  </si>
  <si>
    <t xml:space="preserve">Odhlučnění chodeb, ve kterých žáci tráví čas při relaxaci a zájmovém vzdělávání </t>
  </si>
  <si>
    <t xml:space="preserve">Odhlučnění chodeb, ve kterých žáci tráví čas při relaxaci a zájmovém vzdělávání  </t>
  </si>
  <si>
    <t xml:space="preserve">není potřeba </t>
  </si>
  <si>
    <t xml:space="preserve">Odhlučnění tělocvičny </t>
  </si>
  <si>
    <t>Odhlučnění tělocvičny jako zázemí pro děti MŠ, žáky včetně znevýhodněných, sportovce, zájmové sportovní aktivity, společné akce školy.</t>
  </si>
  <si>
    <t>Pořízení zařízení alternativních zdrojů energií a zajištění ekologičtějšího provozu školní kuchyně a jídelny</t>
  </si>
  <si>
    <t>Rekonstrukce tělocvičny</t>
  </si>
  <si>
    <t>Rekonstrukce tělocvičny jako zázemí pro děti MŠ, žáky včetně znevýhodněných, sportovce, zájmové sportovní aktivity, společné akce školy</t>
  </si>
  <si>
    <t>Multifunkční sportovní sál</t>
  </si>
  <si>
    <t>Multifunkční sportovní sál (gymnastika, posilování, jóga, zdravotní tělesná výchova, apod) jako zázemí pro děti MŠ, žáky včetně znevýhodněných, sportovce, zájmové sportovní aktivity, společné akce školy</t>
  </si>
  <si>
    <t>Podpora řemeslného, uměleckého vzdělávání – multifunkční ateliér</t>
  </si>
  <si>
    <t>Rekonstrukce, modernizace a odhlučnění učeben ZŠ</t>
  </si>
  <si>
    <t>není třeba</t>
  </si>
  <si>
    <t>Vybavení odborné učebny chemie a fyziky</t>
  </si>
  <si>
    <t>Vybavení odborné multifunkční jazykové a informační učebny</t>
  </si>
  <si>
    <t>Zateplení budovy základní školy</t>
  </si>
  <si>
    <t>Zateplení budovy školní jídelny a školní kuchyně</t>
  </si>
  <si>
    <t xml:space="preserve">Navýšení kapacity mateřské školy </t>
  </si>
  <si>
    <t xml:space="preserve">Rekonstrukce střechy mateřské školy </t>
  </si>
  <si>
    <t>Pořízení zařízení alternativních zdrojů energií a zajištění ekologičtějšího provozu mateřské školy</t>
  </si>
  <si>
    <t>Zateplení budovy mateřské školy</t>
  </si>
  <si>
    <t xml:space="preserve">Revitalizace hřiště MŠ </t>
  </si>
  <si>
    <t xml:space="preserve">Přístavba učeben nad šatnami </t>
  </si>
  <si>
    <t>Vybudování prostor s cílem zvyšování dovedností v oblastech kompetencí sportovních, občanských a sociálních, prostor sloužící ke komunitním setkáváním včetně zázemí.</t>
  </si>
  <si>
    <t>11/2025</t>
  </si>
  <si>
    <t>Probíhá zpracování popisu stavebních úprav - PD</t>
  </si>
  <si>
    <t>Ne</t>
  </si>
  <si>
    <t>Zvýšení kvality vzdělávání v ZŠ Havlíčkova Borová</t>
  </si>
  <si>
    <t>Stavební úpravy a pořízení vybavení s cílem modernizovat prostory školy  v oblasti kompetencí přírodních věd a polytechniky vč. zázemí, vybudování ŠPP, ŠD a modernizace prostor pro aktivity vedoucí k soc.inkluzi vč. pořízení vybavení.</t>
  </si>
  <si>
    <t>Vybudování výceúčelového areálu s cílem zvýšit kompetence přírodních věd a badatelské výuky, polytechniky, polytechniky, pracovní, tělesné a výtvarné výchovy vč. zázemí a pořízení vybavení, využití zároveň pro ŠD, MŠ a zájmovou činnost dětí a spolků, podpora venkovní výuky.</t>
  </si>
  <si>
    <t>3/2024</t>
  </si>
  <si>
    <t>zpracovaná PD</t>
  </si>
  <si>
    <t>Zvýšení kvality školního stravování v ZŠ Havlíčkova Borová</t>
  </si>
  <si>
    <t>Vybudování nové vzduchotechnické rekuperační jednotky ve školní kuchyni.</t>
  </si>
  <si>
    <t>Probíhá příprava PD</t>
  </si>
  <si>
    <t>Základní škola EQ</t>
  </si>
  <si>
    <t>Rodiče pro moderní vzdělávání z.s.</t>
  </si>
  <si>
    <t>Výstavba budovy školy</t>
  </si>
  <si>
    <t>zadání studie architektovi</t>
  </si>
  <si>
    <t>vybudování a vybavení kmenových tříd</t>
  </si>
  <si>
    <t>vybudování kmenových tříd</t>
  </si>
  <si>
    <t>vybudování a vybavení odborných učeben</t>
  </si>
  <si>
    <t>vybudování odborných učeben</t>
  </si>
  <si>
    <t>realizace přírodní zahrady</t>
  </si>
  <si>
    <t>venkovní zázemí pro výuku</t>
  </si>
  <si>
    <t>realizace venkovního zázemí pro výuku</t>
  </si>
  <si>
    <t>vybudování výdejny jídla</t>
  </si>
  <si>
    <t>vybudování a vybavení hudebny</t>
  </si>
  <si>
    <t>vybudování hudebny</t>
  </si>
  <si>
    <t>vybudování a vybyvení tělocvičny</t>
  </si>
  <si>
    <t>vybudování tělocvičny</t>
  </si>
  <si>
    <t>workoutové hřiště</t>
  </si>
  <si>
    <t>venkovní úpravy</t>
  </si>
  <si>
    <t>venkovní úpravy kolem školy</t>
  </si>
  <si>
    <t>rozšíření kapacity školní družiny</t>
  </si>
  <si>
    <t>Havlíčkův Brd</t>
  </si>
  <si>
    <t>interaktivní výuka</t>
  </si>
  <si>
    <t>keramická pec</t>
  </si>
  <si>
    <t>vybudování odborné učebny - divadlo</t>
  </si>
  <si>
    <t>odborná učebna - divadlo</t>
  </si>
  <si>
    <t>vybudování venkovního zázemí pro komunitní aktivity a  pro sociální inkluzi</t>
  </si>
  <si>
    <t>pomůcky, hry do družiny</t>
  </si>
  <si>
    <t>zázemí pro poradenské pracoviště - vybavení, vytvoření prostor</t>
  </si>
  <si>
    <t>vybudování vnitřního zázemí pro komunitní aktivity a  pro sociální inkluzi</t>
  </si>
  <si>
    <t xml:space="preserve">Přístavba ZŠ + tělocvična ZŠ </t>
  </si>
  <si>
    <t xml:space="preserve">Výstavba nové mateřské školy </t>
  </si>
  <si>
    <t xml:space="preserve">Vybavení učebny polytechnickými pomůckami </t>
  </si>
  <si>
    <t>Venkovní učebna - vybavení</t>
  </si>
  <si>
    <t>1/2023</t>
  </si>
  <si>
    <t xml:space="preserve">výběr dodavatele </t>
  </si>
  <si>
    <t>Venkovní didaktické a hrací prvky</t>
  </si>
  <si>
    <t xml:space="preserve">Vybavení školní zahrady didaktickými a hracími prvky. </t>
  </si>
  <si>
    <t>Mateřská škola a Základní škola Slunečnice</t>
  </si>
  <si>
    <t> 181033682</t>
  </si>
  <si>
    <t>Základní škola a mateřská škola Lučice</t>
  </si>
  <si>
    <t>   102006334</t>
  </si>
  <si>
    <t xml:space="preserve">Lučice </t>
  </si>
  <si>
    <t xml:space="preserve">Vybavení pro volnočasové kroužky </t>
  </si>
  <si>
    <t>Venkovní sportoviště, oplocení, nový povrch a osvětlení areálu</t>
  </si>
  <si>
    <t xml:space="preserve">Rekonstrukce sklepních prostor ZŠ - školní klub </t>
  </si>
  <si>
    <t xml:space="preserve">Školní jídelna - modernizace, úspora energie </t>
  </si>
  <si>
    <t>Alternativní zdroje energie</t>
  </si>
  <si>
    <t>Zlepšení kvality vzdělávání v MŠ Havlíčkova Borová</t>
  </si>
  <si>
    <t>Rekonstrukce odborných učeben ZŠ Lípa a pořízení vybavení odborných učeben ZŠ Lípa</t>
  </si>
  <si>
    <t xml:space="preserve">Venkovní výuka - učebna </t>
  </si>
  <si>
    <t xml:space="preserve">Zvýšení kvality vzdělávání v ZŠ Havlíčkova Borová - víceúčelový areál </t>
  </si>
  <si>
    <t xml:space="preserve">Stavební úpravy šaten </t>
  </si>
  <si>
    <t>Kamerový systém MŠ Havlíčkova Borová</t>
  </si>
  <si>
    <t>Přístavba MŠ a ŠJ</t>
  </si>
  <si>
    <t xml:space="preserve">zpracovaná PD </t>
  </si>
  <si>
    <t>v procesu</t>
  </si>
  <si>
    <t xml:space="preserve">Rekonstrukce a modernizace prostor pro zájmové a neformálního vzdělávání </t>
  </si>
  <si>
    <t>Vybavení MŠ</t>
  </si>
  <si>
    <t>spolupráce se zahradním architektem</t>
  </si>
  <si>
    <t xml:space="preserve">Přírodní školní zahrada </t>
  </si>
  <si>
    <t xml:space="preserve">Multisenzoriální místnost </t>
  </si>
  <si>
    <t xml:space="preserve">Oprava sociálního zařízení </t>
  </si>
  <si>
    <t>Oprava podlahových krytin</t>
  </si>
  <si>
    <t>Oprava šaten</t>
  </si>
  <si>
    <t>PD, zajištění dodavatelé a řemeslníci</t>
  </si>
  <si>
    <t xml:space="preserve">Vybavení tělocvičny nářadím </t>
  </si>
  <si>
    <t>Nákup magnetických tabulí</t>
  </si>
  <si>
    <t>Vekovní úpravy prostranství školy vyjma školní zahrady</t>
  </si>
  <si>
    <t xml:space="preserve">Víceúčelové venkovní hřiště </t>
  </si>
  <si>
    <t xml:space="preserve">Vybavení pomůcek matematiky </t>
  </si>
  <si>
    <t>Vybavení pomůcek učebny matematiky</t>
  </si>
  <si>
    <t xml:space="preserve"> Vybavení pomůcek učebny digitální technologie </t>
  </si>
  <si>
    <t>Realizace výměny oken ve staré budově školy (východní a západní straně) včetně zadních vchodových dveří a oken vestibulu v nové budově školy – I. etapa</t>
  </si>
  <si>
    <t>Sociální inkluze prostřednictvím stavebních úprav budov a učeben – stavba výtahu – zajištění bezbariérovosti</t>
  </si>
  <si>
    <t xml:space="preserve">Úsobí - odloučené pracoviště </t>
  </si>
  <si>
    <t>Nová budova školní jídelny (kuchyně + jídelna)</t>
  </si>
  <si>
    <t>sociální zařízení – opravu v suterénu školy</t>
  </si>
  <si>
    <t xml:space="preserve">Tělocvična </t>
  </si>
  <si>
    <t xml:space="preserve">Vybudování nové tělocvičny </t>
  </si>
  <si>
    <t>2023</t>
  </si>
  <si>
    <t>2027</t>
  </si>
  <si>
    <t>2025</t>
  </si>
  <si>
    <t>2024</t>
  </si>
  <si>
    <t>Rekonstrukce a vybavení ŠD</t>
  </si>
  <si>
    <t xml:space="preserve">Školní jídelna </t>
  </si>
  <si>
    <t>Rekonstrukce a vybavení jídelny</t>
  </si>
  <si>
    <t>Rekonstrukce sociálního zázemí</t>
  </si>
  <si>
    <t>Mateřská škola - Rekonstrukce sociálního zázemí</t>
  </si>
  <si>
    <t xml:space="preserve">Přístavba školy </t>
  </si>
  <si>
    <t>Základní škola a Mateřská škola Věžnice, příspěvková organizace</t>
  </si>
  <si>
    <t>Věžnice</t>
  </si>
  <si>
    <t xml:space="preserve">Rekonstrukce podlahy tělocvičny </t>
  </si>
  <si>
    <t>Rekonstrukce jídelny</t>
  </si>
  <si>
    <t xml:space="preserve">Vybavení venkovní pergoly </t>
  </si>
  <si>
    <t>1/2024</t>
  </si>
  <si>
    <t>12/2026</t>
  </si>
  <si>
    <t>Klimatizace ve třídách (4.patro)</t>
  </si>
  <si>
    <t>Zahradní altán</t>
  </si>
  <si>
    <t>Rekonstrukce odborných učeben polytechnické výuky</t>
  </si>
  <si>
    <t>Vybavení nové budovy školy učebními pomůckami</t>
  </si>
  <si>
    <t>Vybavení nové budovy školy IT a AV technikou</t>
  </si>
  <si>
    <t xml:space="preserve">Vybudování digitální dílny a digitálního studia </t>
  </si>
  <si>
    <t>Vybudování nové  školní jídleny</t>
  </si>
  <si>
    <t>Sociální inkluze prostřednictvím stavebních úprav budov a učeben (bezbariérový přístup do školy)</t>
  </si>
  <si>
    <t>Sociální inkluze prostřednictvím stavebních úprav budov a učeben ( bezbariérový přístup do školy)</t>
  </si>
  <si>
    <t>Oplocení školního areálu</t>
  </si>
  <si>
    <t>Základní škola a Praktická škola, U Trojice 2104, Havlíčkův Brod</t>
  </si>
  <si>
    <t>Zpřístupnění terénu dětem s handicapem, přístupové cesty, venkovní učebna</t>
  </si>
  <si>
    <t>Zpracovaná PD, zajištěn převod na jednoho majitele</t>
  </si>
  <si>
    <t>102006792</t>
  </si>
  <si>
    <t xml:space="preserve">Rekonstrukce průchodu mezi pavilony </t>
  </si>
  <si>
    <t>Úpravy zahrady (uhradí město Přibyslav)</t>
  </si>
  <si>
    <t xml:space="preserve">Kotelny v ZŠ a MŠ </t>
  </si>
  <si>
    <t>Střecha na budově ZŠ   </t>
  </si>
  <si>
    <t>Střecha na budově MŠ a ŠJ</t>
  </si>
  <si>
    <t xml:space="preserve">Rekonstrukce půdních prostor v ZŠ </t>
  </si>
  <si>
    <t>Lavice a židle pro žáky a učitele ve třídách ZŠ </t>
  </si>
  <si>
    <t>vybavení tříd (tabule, digitální displeje, počítače atd.) </t>
  </si>
  <si>
    <t>Střešní fotovoltaika</t>
  </si>
  <si>
    <t xml:space="preserve">Střešní fotovoltaika (s tím související čerpadlo, zateplení, ...) </t>
  </si>
  <si>
    <t>Fotovoltaická elektrárna, snížení energetické náročnosti provozu,</t>
  </si>
  <si>
    <t>Rekonstrukce půdních prostor - vybudování odborné učebny chemie, fyziky, přírodních věd a environmentální výchovy, polytechnické výchovy, jazykové učebny, učebny ICT, učeben pro dělené předměty (volitelné předměty, jazyková příprava žáků cizinců), vytvoření zázemí pro školní klub, vybudování multifunkčního mediálního centra, včetně kabinetů a prostor pro školní poradenské pracoviště, sociálních zařízení a zázemí pro učitele, bezbarierovost, řešení konektivity ve škole</t>
  </si>
  <si>
    <t>Základní škola a Mateřská škola Česká Bělá</t>
  </si>
  <si>
    <t>70838593</t>
  </si>
  <si>
    <t xml:space="preserve">Stavba MŠ a ZŠ </t>
  </si>
  <si>
    <t>Schváleno v Havlíčkově Brodě dne 28.11.2023 "Řídícím výborem MAP III" Podpis:</t>
  </si>
  <si>
    <t>Učebny polytechnické výuky</t>
  </si>
  <si>
    <r>
      <t xml:space="preserve">Výdaje projektu  </t>
    </r>
    <r>
      <rPr>
        <sz val="1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</si>
  <si>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</si>
  <si>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</si>
  <si>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</si>
  <si>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</si>
  <si>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</si>
  <si>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charset val="238"/>
        <scheme val="minor"/>
      </rPr>
      <t xml:space="preserve">
</t>
    </r>
  </si>
  <si>
    <r>
      <t xml:space="preserve">Přístavba ZŠ a vybudování nových odborných učeben
</t>
    </r>
    <r>
      <rPr>
        <b/>
        <sz val="8"/>
        <rFont val="Calibri"/>
        <family val="2"/>
        <charset val="238"/>
        <scheme val="minor"/>
      </rPr>
      <t>REALIZOVÁNO</t>
    </r>
  </si>
  <si>
    <r>
      <t xml:space="preserve">Bezbariérové úpravy v zařízení + propojení budov školy v zájmu posilování sociálních vazeb
</t>
    </r>
    <r>
      <rPr>
        <b/>
        <sz val="10"/>
        <rFont val="Calibri"/>
        <family val="2"/>
        <charset val="238"/>
        <scheme val="minor"/>
      </rPr>
      <t>REALIZOVÁNO</t>
    </r>
  </si>
  <si>
    <r>
      <t xml:space="preserve">Podpora odborného a řemeslného vzdělávání – zřízení odborných učeben (jazyková, přírodovědná, počítačová učebny, učebna dílen)
</t>
    </r>
    <r>
      <rPr>
        <b/>
        <sz val="10"/>
        <rFont val="Calibri"/>
        <family val="2"/>
        <charset val="238"/>
        <scheme val="minor"/>
      </rPr>
      <t>REALIZOVÁNO</t>
    </r>
  </si>
  <si>
    <r>
      <t xml:space="preserve">Nové sociální zařízení pro žáky
</t>
    </r>
    <r>
      <rPr>
        <b/>
        <sz val="10"/>
        <rFont val="Calibri"/>
        <family val="2"/>
        <charset val="238"/>
        <scheme val="minor"/>
      </rPr>
      <t>REALIZOVÁNO</t>
    </r>
  </si>
  <si>
    <r>
      <t xml:space="preserve">Bezbariérovost budovy
</t>
    </r>
    <r>
      <rPr>
        <b/>
        <sz val="10"/>
        <rFont val="Calibri"/>
        <family val="2"/>
        <charset val="238"/>
        <scheme val="minor"/>
      </rPr>
      <t>REALIZOVÁNO</t>
    </r>
  </si>
  <si>
    <t>1) Uveďte celkové předpokládané náklady na realizaci projektu. Podíl EFRR bude doplněn/přepočten ve finální verzi MAP určené ke zveřejnění.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</si>
  <si>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</si>
  <si>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</si>
  <si>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</si>
  <si>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 xml:space="preserve">Schváleno v Havlíčkově Brodě dne 28.11.2023 Řídícím výborem MAP III. Podpis: </t>
  </si>
  <si>
    <t>Schváleno v Havlíčkově Brodě dne 28.11.2023 Řídícím výborem MAP III.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</si>
</sst>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3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8"/>
      <color theme="5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418">
    <xf numFmtId="0" fontId="0" fillId="0" borderId="0" xfId="0"/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12" fillId="0" borderId="0" xfId="0" applyFont="1" applyFill="1" applyProtection="1">
      <protection locked="0"/>
    </xf>
    <xf numFmtId="3" fontId="12" fillId="0" borderId="0" xfId="0" applyNumberFormat="1" applyFont="1" applyFill="1" applyProtection="1">
      <protection locked="0"/>
    </xf>
    <xf numFmtId="0" fontId="0" fillId="0" borderId="0" xfId="0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4" fillId="0" borderId="0" xfId="0" applyFont="1" applyProtection="1"/>
    <xf numFmtId="0" fontId="0" fillId="0" borderId="0" xfId="0" applyProtection="1"/>
    <xf numFmtId="0" fontId="12" fillId="0" borderId="0" xfId="0" applyFont="1" applyProtection="1"/>
    <xf numFmtId="0" fontId="17" fillId="0" borderId="0" xfId="0" applyFont="1" applyProtection="1"/>
    <xf numFmtId="0" fontId="7" fillId="0" borderId="0" xfId="0" applyFont="1" applyProtection="1"/>
    <xf numFmtId="0" fontId="17" fillId="0" borderId="49" xfId="0" applyFont="1" applyBorder="1" applyProtection="1"/>
    <xf numFmtId="0" fontId="17" fillId="0" borderId="50" xfId="0" applyFont="1" applyBorder="1" applyProtection="1"/>
    <xf numFmtId="0" fontId="17" fillId="0" borderId="51" xfId="0" applyFont="1" applyBorder="1" applyAlignment="1" applyProtection="1">
      <alignment horizontal="center"/>
    </xf>
    <xf numFmtId="0" fontId="12" fillId="0" borderId="44" xfId="0" applyFont="1" applyFill="1" applyBorder="1" applyProtection="1"/>
    <xf numFmtId="0" fontId="12" fillId="0" borderId="0" xfId="0" applyFont="1" applyFill="1" applyBorder="1" applyProtection="1"/>
    <xf numFmtId="9" fontId="12" fillId="0" borderId="45" xfId="2" applyFont="1" applyFill="1" applyBorder="1" applyAlignment="1" applyProtection="1">
      <alignment horizontal="center"/>
    </xf>
    <xf numFmtId="0" fontId="12" fillId="3" borderId="44" xfId="0" applyFont="1" applyFill="1" applyBorder="1" applyProtection="1"/>
    <xf numFmtId="0" fontId="0" fillId="3" borderId="0" xfId="0" applyFill="1" applyBorder="1" applyProtection="1"/>
    <xf numFmtId="9" fontId="12" fillId="3" borderId="45" xfId="2" applyFont="1" applyFill="1" applyBorder="1" applyAlignment="1" applyProtection="1">
      <alignment horizontal="center"/>
    </xf>
    <xf numFmtId="0" fontId="12" fillId="4" borderId="44" xfId="0" applyFont="1" applyFill="1" applyBorder="1" applyProtection="1"/>
    <xf numFmtId="0" fontId="0" fillId="4" borderId="0" xfId="0" applyFill="1" applyBorder="1" applyProtection="1"/>
    <xf numFmtId="9" fontId="12" fillId="4" borderId="45" xfId="2" applyFont="1" applyFill="1" applyBorder="1" applyAlignment="1" applyProtection="1">
      <alignment horizontal="center"/>
    </xf>
    <xf numFmtId="0" fontId="12" fillId="4" borderId="46" xfId="0" applyFont="1" applyFill="1" applyBorder="1" applyProtection="1"/>
    <xf numFmtId="0" fontId="0" fillId="4" borderId="47" xfId="0" applyFill="1" applyBorder="1" applyProtection="1"/>
    <xf numFmtId="9" fontId="12" fillId="4" borderId="48" xfId="2" applyFont="1" applyFill="1" applyBorder="1" applyAlignment="1" applyProtection="1">
      <alignment horizontal="center"/>
    </xf>
    <xf numFmtId="49" fontId="12" fillId="0" borderId="0" xfId="0" applyNumberFormat="1" applyFont="1" applyProtection="1"/>
    <xf numFmtId="0" fontId="13" fillId="0" borderId="0" xfId="0" applyFont="1" applyProtection="1"/>
    <xf numFmtId="0" fontId="18" fillId="0" borderId="0" xfId="1" applyFont="1" applyProtection="1"/>
    <xf numFmtId="0" fontId="21" fillId="0" borderId="0" xfId="0" applyFont="1" applyProtection="1"/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7" fillId="0" borderId="0" xfId="0" applyFont="1" applyFill="1" applyProtection="1"/>
    <xf numFmtId="0" fontId="0" fillId="0" borderId="0" xfId="0" applyFill="1" applyProtection="1"/>
    <xf numFmtId="0" fontId="12" fillId="0" borderId="0" xfId="0" applyFont="1" applyFill="1" applyProtection="1"/>
    <xf numFmtId="0" fontId="13" fillId="0" borderId="0" xfId="0" applyFont="1" applyFill="1" applyProtection="1"/>
    <xf numFmtId="0" fontId="0" fillId="0" borderId="13" xfId="0" applyBorder="1" applyAlignment="1" applyProtection="1">
      <alignment horizontal="center" vertical="center"/>
      <protection locked="0"/>
    </xf>
    <xf numFmtId="0" fontId="24" fillId="0" borderId="43" xfId="0" applyFont="1" applyBorder="1" applyAlignment="1" applyProtection="1">
      <alignment horizontal="center" vertical="center" wrapText="1"/>
      <protection locked="0"/>
    </xf>
    <xf numFmtId="49" fontId="24" fillId="0" borderId="52" xfId="0" applyNumberFormat="1" applyFont="1" applyBorder="1" applyAlignment="1" applyProtection="1">
      <alignment horizontal="center" vertical="center" wrapText="1"/>
      <protection locked="0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49" fontId="24" fillId="0" borderId="52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52" xfId="0" applyNumberFormat="1" applyFont="1" applyBorder="1" applyAlignment="1" applyProtection="1">
      <alignment horizontal="center" vertical="center" wrapText="1"/>
    </xf>
    <xf numFmtId="0" fontId="26" fillId="2" borderId="52" xfId="0" applyFont="1" applyFill="1" applyBorder="1" applyAlignment="1" applyProtection="1">
      <alignment horizontal="center" vertical="center" wrapText="1"/>
      <protection locked="0"/>
    </xf>
    <xf numFmtId="0" fontId="24" fillId="0" borderId="35" xfId="0" applyFont="1" applyFill="1" applyBorder="1" applyAlignment="1" applyProtection="1">
      <alignment horizontal="center" vertical="center" wrapText="1"/>
      <protection locked="0"/>
    </xf>
    <xf numFmtId="49" fontId="24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Fill="1" applyBorder="1" applyAlignment="1" applyProtection="1">
      <alignment horizontal="center" vertical="center"/>
      <protection locked="0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49" fontId="24" fillId="0" borderId="35" xfId="0" applyNumberFormat="1" applyFont="1" applyFill="1" applyBorder="1" applyAlignment="1" applyProtection="1">
      <alignment horizontal="center" vertical="center" wrapText="1"/>
    </xf>
    <xf numFmtId="0" fontId="25" fillId="0" borderId="3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24" fillId="0" borderId="43" xfId="0" applyFont="1" applyFill="1" applyBorder="1" applyAlignment="1" applyProtection="1">
      <alignment horizontal="center" vertical="center" wrapText="1"/>
      <protection locked="0"/>
    </xf>
    <xf numFmtId="3" fontId="0" fillId="0" borderId="13" xfId="0" applyNumberFormat="1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51" xfId="0" applyFill="1" applyBorder="1" applyProtection="1"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Protection="1">
      <protection locked="0"/>
    </xf>
    <xf numFmtId="3" fontId="27" fillId="0" borderId="13" xfId="0" applyNumberFormat="1" applyFont="1" applyFill="1" applyBorder="1" applyAlignment="1" applyProtection="1">
      <alignment horizontal="right" wrapText="1"/>
      <protection locked="0"/>
    </xf>
    <xf numFmtId="3" fontId="27" fillId="0" borderId="13" xfId="0" applyNumberFormat="1" applyFont="1" applyBorder="1" applyProtection="1">
      <protection locked="0"/>
    </xf>
    <xf numFmtId="49" fontId="28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2" xfId="0" applyFont="1" applyFill="1" applyBorder="1" applyAlignment="1" applyProtection="1">
      <alignment horizontal="center" vertical="center" wrapText="1"/>
      <protection locked="0"/>
    </xf>
    <xf numFmtId="3" fontId="26" fillId="0" borderId="52" xfId="0" applyNumberFormat="1" applyFont="1" applyBorder="1" applyAlignment="1" applyProtection="1">
      <alignment horizontal="center" vertical="center" wrapText="1"/>
      <protection locked="0"/>
    </xf>
    <xf numFmtId="49" fontId="26" fillId="0" borderId="52" xfId="0" applyNumberFormat="1" applyFont="1" applyBorder="1" applyAlignment="1" applyProtection="1">
      <alignment horizontal="center" vertical="center" wrapText="1"/>
      <protection locked="0"/>
    </xf>
    <xf numFmtId="0" fontId="11" fillId="8" borderId="4" xfId="0" applyFont="1" applyFill="1" applyBorder="1" applyAlignment="1" applyProtection="1">
      <alignment horizontal="center" vertical="center" wrapText="1"/>
    </xf>
    <xf numFmtId="0" fontId="11" fillId="8" borderId="5" xfId="0" applyFont="1" applyFill="1" applyBorder="1" applyAlignment="1" applyProtection="1">
      <alignment horizontal="center" vertical="center" wrapText="1"/>
    </xf>
    <xf numFmtId="0" fontId="11" fillId="8" borderId="34" xfId="0" applyFont="1" applyFill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/>
      <protection locked="0"/>
    </xf>
    <xf numFmtId="0" fontId="26" fillId="0" borderId="52" xfId="0" applyFont="1" applyFill="1" applyBorder="1" applyAlignment="1" applyProtection="1">
      <alignment horizontal="center" vertical="center"/>
      <protection locked="0"/>
    </xf>
    <xf numFmtId="164" fontId="26" fillId="0" borderId="29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28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0" borderId="52" xfId="0" applyFont="1" applyFill="1" applyBorder="1" applyAlignment="1" applyProtection="1">
      <alignment horizontal="left" vertical="center"/>
      <protection locked="0"/>
    </xf>
    <xf numFmtId="0" fontId="12" fillId="0" borderId="52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26" fillId="0" borderId="52" xfId="0" applyFont="1" applyBorder="1" applyAlignment="1" applyProtection="1">
      <alignment horizontal="center" vertical="center"/>
      <protection locked="0"/>
    </xf>
    <xf numFmtId="0" fontId="12" fillId="0" borderId="37" xfId="0" applyFont="1" applyFill="1" applyBorder="1" applyAlignment="1" applyProtection="1">
      <alignment horizontal="left" vertical="center"/>
      <protection locked="0"/>
    </xf>
    <xf numFmtId="0" fontId="12" fillId="0" borderId="58" xfId="0" applyFont="1" applyFill="1" applyBorder="1" applyAlignment="1" applyProtection="1">
      <alignment vertical="center"/>
      <protection locked="0"/>
    </xf>
    <xf numFmtId="0" fontId="12" fillId="0" borderId="59" xfId="0" applyFont="1" applyFill="1" applyBorder="1" applyAlignment="1" applyProtection="1">
      <alignment vertical="center"/>
      <protection locked="0"/>
    </xf>
    <xf numFmtId="0" fontId="12" fillId="0" borderId="16" xfId="0" applyFont="1" applyFill="1" applyBorder="1" applyAlignment="1" applyProtection="1">
      <alignment vertical="center"/>
      <protection locked="0"/>
    </xf>
    <xf numFmtId="0" fontId="12" fillId="0" borderId="60" xfId="0" applyFont="1" applyFill="1" applyBorder="1" applyAlignment="1" applyProtection="1">
      <alignment vertical="center"/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12" fillId="0" borderId="35" xfId="0" applyFont="1" applyFill="1" applyBorder="1" applyAlignment="1" applyProtection="1">
      <alignment horizontal="center" vertical="center"/>
      <protection locked="0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12" fillId="0" borderId="36" xfId="0" applyFont="1" applyFill="1" applyBorder="1" applyAlignment="1" applyProtection="1">
      <alignment horizontal="center" vertical="center"/>
      <protection locked="0"/>
    </xf>
    <xf numFmtId="0" fontId="12" fillId="0" borderId="52" xfId="0" applyFont="1" applyFill="1" applyBorder="1" applyAlignment="1" applyProtection="1">
      <alignment vertical="center"/>
      <protection locked="0"/>
    </xf>
    <xf numFmtId="0" fontId="12" fillId="0" borderId="35" xfId="0" applyFont="1" applyFill="1" applyBorder="1" applyAlignment="1" applyProtection="1">
      <alignment vertical="center"/>
      <protection locked="0"/>
    </xf>
    <xf numFmtId="0" fontId="12" fillId="0" borderId="36" xfId="0" applyFont="1" applyFill="1" applyBorder="1" applyAlignment="1" applyProtection="1">
      <alignment vertical="center"/>
      <protection locked="0"/>
    </xf>
    <xf numFmtId="0" fontId="26" fillId="0" borderId="11" xfId="0" applyFont="1" applyFill="1" applyBorder="1" applyAlignment="1" applyProtection="1">
      <alignment horizontal="center" vertical="center"/>
      <protection locked="0"/>
    </xf>
    <xf numFmtId="0" fontId="26" fillId="0" borderId="27" xfId="0" applyFont="1" applyBorder="1" applyAlignment="1" applyProtection="1">
      <alignment horizontal="center" vertical="center"/>
      <protection locked="0"/>
    </xf>
    <xf numFmtId="0" fontId="26" fillId="0" borderId="28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52" xfId="0" applyFont="1" applyBorder="1" applyProtection="1">
      <protection locked="0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Protection="1">
      <protection locked="0"/>
    </xf>
    <xf numFmtId="0" fontId="12" fillId="0" borderId="36" xfId="0" applyFont="1" applyBorder="1" applyProtection="1">
      <protection locked="0"/>
    </xf>
    <xf numFmtId="0" fontId="12" fillId="0" borderId="28" xfId="0" applyFont="1" applyBorder="1" applyProtection="1">
      <protection locked="0"/>
    </xf>
    <xf numFmtId="0" fontId="12" fillId="0" borderId="52" xfId="0" applyFont="1" applyBorder="1" applyAlignment="1" applyProtection="1">
      <alignment horizontal="center" vertical="center" wrapText="1"/>
      <protection locked="0"/>
    </xf>
    <xf numFmtId="49" fontId="26" fillId="0" borderId="52" xfId="0" applyNumberFormat="1" applyFont="1" applyBorder="1" applyAlignment="1" applyProtection="1">
      <alignment horizontal="center" vertical="center"/>
      <protection locked="0"/>
    </xf>
    <xf numFmtId="49" fontId="26" fillId="0" borderId="28" xfId="0" applyNumberFormat="1" applyFont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12" fillId="0" borderId="32" xfId="0" applyFont="1" applyBorder="1" applyProtection="1">
      <protection locked="0"/>
    </xf>
    <xf numFmtId="0" fontId="12" fillId="0" borderId="40" xfId="0" applyFont="1" applyBorder="1" applyProtection="1">
      <protection locked="0"/>
    </xf>
    <xf numFmtId="0" fontId="12" fillId="0" borderId="33" xfId="0" applyFont="1" applyBorder="1" applyProtection="1">
      <protection locked="0"/>
    </xf>
    <xf numFmtId="0" fontId="12" fillId="0" borderId="10" xfId="0" applyFont="1" applyBorder="1" applyProtection="1"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26" fillId="0" borderId="26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Protection="1"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53" xfId="0" applyFont="1" applyBorder="1" applyProtection="1">
      <protection locked="0"/>
    </xf>
    <xf numFmtId="0" fontId="26" fillId="0" borderId="28" xfId="0" applyFont="1" applyFill="1" applyBorder="1" applyAlignment="1" applyProtection="1">
      <alignment horizontal="center" vertical="center" wrapText="1"/>
      <protection locked="0"/>
    </xf>
    <xf numFmtId="0" fontId="26" fillId="0" borderId="43" xfId="0" applyFont="1" applyBorder="1" applyProtection="1">
      <protection locked="0"/>
    </xf>
    <xf numFmtId="0" fontId="26" fillId="0" borderId="28" xfId="0" applyFont="1" applyBorder="1" applyProtection="1">
      <protection locked="0"/>
    </xf>
    <xf numFmtId="0" fontId="26" fillId="0" borderId="36" xfId="0" applyFont="1" applyBorder="1" applyProtection="1">
      <protection locked="0"/>
    </xf>
    <xf numFmtId="0" fontId="26" fillId="0" borderId="52" xfId="0" applyFont="1" applyBorder="1" applyProtection="1">
      <protection locked="0"/>
    </xf>
    <xf numFmtId="0" fontId="26" fillId="0" borderId="29" xfId="0" applyFont="1" applyBorder="1" applyProtection="1">
      <protection locked="0"/>
    </xf>
    <xf numFmtId="0" fontId="26" fillId="0" borderId="28" xfId="0" applyFont="1" applyFill="1" applyBorder="1" applyAlignment="1" applyProtection="1">
      <alignment horizontal="center" vertical="center"/>
      <protection locked="0"/>
    </xf>
    <xf numFmtId="0" fontId="26" fillId="0" borderId="35" xfId="0" applyNumberFormat="1" applyFont="1" applyBorder="1" applyAlignment="1" applyProtection="1">
      <alignment horizontal="center" vertical="center"/>
      <protection locked="0"/>
    </xf>
    <xf numFmtId="0" fontId="26" fillId="0" borderId="27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6" fillId="0" borderId="40" xfId="0" applyFont="1" applyFill="1" applyBorder="1" applyAlignment="1" applyProtection="1">
      <alignment horizontal="center" vertical="center"/>
      <protection locked="0"/>
    </xf>
    <xf numFmtId="0" fontId="26" fillId="0" borderId="30" xfId="0" applyNumberFormat="1" applyFont="1" applyBorder="1" applyAlignment="1" applyProtection="1">
      <alignment horizontal="center" vertical="center"/>
      <protection locked="0"/>
    </xf>
    <xf numFmtId="0" fontId="26" fillId="0" borderId="26" xfId="0" applyNumberFormat="1" applyFont="1" applyBorder="1" applyAlignment="1" applyProtection="1">
      <alignment horizontal="center" vertical="center"/>
      <protection locked="0"/>
    </xf>
    <xf numFmtId="0" fontId="26" fillId="0" borderId="10" xfId="0" applyFont="1" applyBorder="1" applyProtection="1">
      <protection locked="0"/>
    </xf>
    <xf numFmtId="0" fontId="26" fillId="0" borderId="53" xfId="0" applyFont="1" applyBorder="1" applyProtection="1">
      <protection locked="0"/>
    </xf>
    <xf numFmtId="0" fontId="26" fillId="0" borderId="52" xfId="0" applyFont="1" applyBorder="1" applyAlignment="1" applyProtection="1">
      <alignment horizontal="center" vertical="center" wrapText="1"/>
      <protection locked="0"/>
    </xf>
    <xf numFmtId="0" fontId="12" fillId="0" borderId="37" xfId="0" applyFont="1" applyFill="1" applyBorder="1" applyAlignment="1" applyProtection="1">
      <alignment horizontal="center" vertical="center"/>
      <protection locked="0"/>
    </xf>
    <xf numFmtId="0" fontId="12" fillId="0" borderId="58" xfId="0" applyFont="1" applyFill="1" applyBorder="1" applyAlignment="1" applyProtection="1">
      <alignment horizontal="center" vertical="center"/>
      <protection locked="0"/>
    </xf>
    <xf numFmtId="0" fontId="12" fillId="0" borderId="59" xfId="0" applyFont="1" applyFill="1" applyBorder="1" applyAlignment="1" applyProtection="1">
      <alignment horizontal="center" vertical="center"/>
      <protection locked="0"/>
    </xf>
    <xf numFmtId="0" fontId="26" fillId="0" borderId="52" xfId="0" applyFont="1" applyBorder="1" applyAlignment="1" applyProtection="1">
      <alignment horizontal="center"/>
      <protection locked="0"/>
    </xf>
    <xf numFmtId="0" fontId="26" fillId="0" borderId="29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/>
      <protection locked="0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32" xfId="0" applyFont="1" applyBorder="1" applyProtection="1">
      <protection locked="0"/>
    </xf>
    <xf numFmtId="0" fontId="26" fillId="0" borderId="40" xfId="0" applyFont="1" applyBorder="1" applyProtection="1">
      <protection locked="0"/>
    </xf>
    <xf numFmtId="0" fontId="26" fillId="0" borderId="33" xfId="0" applyFont="1" applyBorder="1" applyProtection="1">
      <protection locked="0"/>
    </xf>
    <xf numFmtId="0" fontId="26" fillId="0" borderId="26" xfId="0" applyFont="1" applyBorder="1" applyProtection="1">
      <protection locked="0"/>
    </xf>
    <xf numFmtId="0" fontId="26" fillId="0" borderId="27" xfId="0" applyFont="1" applyBorder="1" applyProtection="1">
      <protection locked="0"/>
    </xf>
    <xf numFmtId="0" fontId="26" fillId="0" borderId="27" xfId="0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Protection="1">
      <protection locked="0"/>
    </xf>
    <xf numFmtId="0" fontId="26" fillId="0" borderId="61" xfId="0" applyFont="1" applyBorder="1" applyProtection="1">
      <protection locked="0"/>
    </xf>
    <xf numFmtId="0" fontId="26" fillId="0" borderId="22" xfId="0" applyFont="1" applyBorder="1" applyProtection="1">
      <protection locked="0"/>
    </xf>
    <xf numFmtId="0" fontId="26" fillId="0" borderId="11" xfId="0" applyFont="1" applyBorder="1" applyProtection="1">
      <protection locked="0"/>
    </xf>
    <xf numFmtId="0" fontId="26" fillId="0" borderId="55" xfId="0" applyFont="1" applyBorder="1" applyProtection="1"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vertical="center"/>
      <protection locked="0"/>
    </xf>
    <xf numFmtId="0" fontId="34" fillId="0" borderId="27" xfId="0" applyFont="1" applyBorder="1" applyAlignment="1" applyProtection="1">
      <alignment horizontal="center" vertical="center" wrapText="1"/>
      <protection locked="0"/>
    </xf>
    <xf numFmtId="49" fontId="2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49" fontId="26" fillId="0" borderId="13" xfId="0" applyNumberFormat="1" applyFont="1" applyBorder="1" applyAlignment="1" applyProtection="1">
      <alignment horizontal="center" vertical="center" wrapText="1"/>
      <protection locked="0"/>
    </xf>
    <xf numFmtId="0" fontId="26" fillId="2" borderId="13" xfId="0" applyFont="1" applyFill="1" applyBorder="1" applyAlignment="1" applyProtection="1">
      <alignment horizontal="center" vertical="center" wrapText="1"/>
      <protection locked="0"/>
    </xf>
    <xf numFmtId="164" fontId="26" fillId="0" borderId="9" xfId="0" applyNumberFormat="1" applyFont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3" fontId="12" fillId="0" borderId="0" xfId="0" applyNumberFormat="1" applyFont="1" applyProtection="1">
      <protection locked="0"/>
    </xf>
    <xf numFmtId="0" fontId="12" fillId="0" borderId="43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49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Protection="1">
      <protection locked="0"/>
    </xf>
    <xf numFmtId="0" fontId="12" fillId="0" borderId="27" xfId="0" applyFont="1" applyBorder="1" applyProtection="1">
      <protection locked="0"/>
    </xf>
    <xf numFmtId="0" fontId="26" fillId="0" borderId="2" xfId="0" applyFont="1" applyBorder="1" applyAlignment="1" applyProtection="1">
      <alignment horizontal="center" vertical="center" wrapText="1"/>
    </xf>
    <xf numFmtId="164" fontId="26" fillId="0" borderId="29" xfId="0" applyNumberFormat="1" applyFont="1" applyFill="1" applyBorder="1" applyAlignment="1" applyProtection="1">
      <alignment horizontal="center" vertical="center"/>
      <protection locked="0"/>
    </xf>
    <xf numFmtId="49" fontId="26" fillId="0" borderId="27" xfId="0" applyNumberFormat="1" applyFont="1" applyBorder="1" applyAlignment="1" applyProtection="1">
      <alignment horizontal="center" vertical="center"/>
      <protection locked="0"/>
    </xf>
    <xf numFmtId="0" fontId="12" fillId="0" borderId="40" xfId="0" applyFont="1" applyFill="1" applyBorder="1" applyAlignment="1" applyProtection="1">
      <alignment horizontal="center" vertical="center"/>
      <protection locked="0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49" fontId="26" fillId="0" borderId="52" xfId="0" applyNumberFormat="1" applyFont="1" applyBorder="1" applyAlignment="1" applyProtection="1">
      <alignment horizontal="center" vertical="center" wrapText="1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49" fontId="26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52" xfId="0" applyFont="1" applyBorder="1" applyAlignment="1" applyProtection="1">
      <alignment horizontal="center" vertical="center" wrapText="1"/>
      <protection locked="0"/>
    </xf>
    <xf numFmtId="0" fontId="26" fillId="0" borderId="52" xfId="0" applyNumberFormat="1" applyFont="1" applyBorder="1" applyAlignment="1" applyProtection="1">
      <alignment horizontal="center" vertical="center"/>
      <protection locked="0"/>
    </xf>
    <xf numFmtId="0" fontId="12" fillId="0" borderId="40" xfId="0" applyFont="1" applyFill="1" applyBorder="1" applyAlignment="1" applyProtection="1">
      <alignment horizontal="left" vertical="center"/>
      <protection locked="0"/>
    </xf>
    <xf numFmtId="0" fontId="26" fillId="0" borderId="36" xfId="0" applyFont="1" applyBorder="1" applyAlignment="1" applyProtection="1">
      <alignment horizontal="center" vertical="center"/>
      <protection locked="0"/>
    </xf>
    <xf numFmtId="49" fontId="26" fillId="0" borderId="29" xfId="0" applyNumberFormat="1" applyFont="1" applyBorder="1" applyAlignment="1" applyProtection="1">
      <alignment horizontal="center" vertical="center" wrapText="1"/>
      <protection locked="0"/>
    </xf>
    <xf numFmtId="0" fontId="12" fillId="2" borderId="0" xfId="0" applyFont="1" applyFill="1" applyProtection="1">
      <protection locked="0"/>
    </xf>
    <xf numFmtId="49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26" fillId="0" borderId="57" xfId="0" applyFont="1" applyBorder="1" applyAlignment="1" applyProtection="1">
      <alignment horizontal="center" vertical="center" wrapText="1"/>
      <protection locked="0"/>
    </xf>
    <xf numFmtId="0" fontId="26" fillId="0" borderId="35" xfId="0" applyFont="1" applyBorder="1" applyAlignment="1" applyProtection="1">
      <alignment horizontal="left" vertical="center" wrapText="1"/>
      <protection locked="0"/>
    </xf>
    <xf numFmtId="0" fontId="26" fillId="0" borderId="43" xfId="0" applyFont="1" applyBorder="1" applyAlignment="1" applyProtection="1">
      <alignment horizontal="center" vertical="center" wrapText="1"/>
      <protection locked="0"/>
    </xf>
    <xf numFmtId="0" fontId="26" fillId="0" borderId="56" xfId="0" applyFont="1" applyBorder="1" applyAlignment="1" applyProtection="1">
      <alignment horizontal="center" vertical="center" wrapText="1"/>
      <protection locked="0"/>
    </xf>
    <xf numFmtId="49" fontId="26" fillId="0" borderId="29" xfId="0" applyNumberFormat="1" applyFont="1" applyBorder="1" applyAlignment="1" applyProtection="1">
      <alignment horizontal="center" vertical="center"/>
      <protection locked="0"/>
    </xf>
    <xf numFmtId="0" fontId="26" fillId="0" borderId="35" xfId="0" applyFont="1" applyFill="1" applyBorder="1" applyAlignment="1" applyProtection="1">
      <alignment horizontal="left" vertical="center" wrapText="1"/>
      <protection locked="0"/>
    </xf>
    <xf numFmtId="0" fontId="26" fillId="0" borderId="43" xfId="0" applyFont="1" applyFill="1" applyBorder="1" applyAlignment="1" applyProtection="1">
      <alignment horizontal="center" vertical="center" wrapText="1"/>
      <protection locked="0"/>
    </xf>
    <xf numFmtId="0" fontId="26" fillId="0" borderId="56" xfId="0" applyFont="1" applyFill="1" applyBorder="1" applyAlignment="1" applyProtection="1">
      <alignment horizontal="center" vertical="center" wrapText="1"/>
      <protection locked="0"/>
    </xf>
    <xf numFmtId="0" fontId="12" fillId="0" borderId="52" xfId="0" applyFont="1" applyFill="1" applyBorder="1" applyAlignment="1" applyProtection="1">
      <alignment horizontal="center" vertical="center"/>
      <protection locked="0"/>
    </xf>
    <xf numFmtId="0" fontId="12" fillId="0" borderId="43" xfId="0" applyFont="1" applyFill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wrapText="1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wrapText="1"/>
    </xf>
    <xf numFmtId="0" fontId="26" fillId="0" borderId="43" xfId="0" applyFont="1" applyBorder="1" applyAlignment="1" applyProtection="1">
      <alignment horizontal="center" vertical="center" wrapText="1"/>
    </xf>
    <xf numFmtId="164" fontId="26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49" fontId="26" fillId="0" borderId="52" xfId="0" applyNumberFormat="1" applyFont="1" applyBorder="1" applyAlignment="1" applyProtection="1">
      <alignment horizontal="left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49" fontId="12" fillId="0" borderId="52" xfId="0" applyNumberFormat="1" applyFont="1" applyBorder="1" applyAlignment="1" applyProtection="1">
      <alignment horizontal="center" vertical="center"/>
      <protection locked="0"/>
    </xf>
    <xf numFmtId="49" fontId="26" fillId="0" borderId="52" xfId="0" applyNumberFormat="1" applyFont="1" applyBorder="1" applyAlignment="1" applyProtection="1">
      <alignment horizontal="left" vertical="center" wrapText="1"/>
    </xf>
    <xf numFmtId="0" fontId="12" fillId="0" borderId="2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12" fillId="0" borderId="13" xfId="0" applyFont="1" applyBorder="1" applyProtection="1">
      <protection locked="0"/>
    </xf>
    <xf numFmtId="0" fontId="19" fillId="5" borderId="4" xfId="0" applyFont="1" applyFill="1" applyBorder="1" applyAlignment="1" applyProtection="1">
      <alignment horizontal="center" vertical="center" wrapText="1"/>
    </xf>
    <xf numFmtId="0" fontId="19" fillId="5" borderId="5" xfId="0" applyFont="1" applyFill="1" applyBorder="1" applyAlignment="1" applyProtection="1">
      <alignment horizontal="center" vertical="center" wrapText="1"/>
    </xf>
    <xf numFmtId="0" fontId="19" fillId="5" borderId="6" xfId="0" applyFont="1" applyFill="1" applyBorder="1" applyAlignment="1" applyProtection="1">
      <alignment horizontal="center" vertical="center" wrapText="1"/>
    </xf>
    <xf numFmtId="3" fontId="11" fillId="5" borderId="4" xfId="0" applyNumberFormat="1" applyFont="1" applyFill="1" applyBorder="1" applyAlignment="1" applyProtection="1">
      <alignment vertical="center" wrapText="1"/>
    </xf>
    <xf numFmtId="3" fontId="11" fillId="5" borderId="6" xfId="0" applyNumberFormat="1" applyFont="1" applyFill="1" applyBorder="1" applyAlignment="1" applyProtection="1">
      <alignment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0" fontId="11" fillId="5" borderId="6" xfId="0" applyFont="1" applyFill="1" applyBorder="1" applyAlignment="1" applyProtection="1">
      <alignment horizontal="center" vertical="center" wrapText="1"/>
    </xf>
    <xf numFmtId="0" fontId="11" fillId="5" borderId="52" xfId="0" applyFont="1" applyFill="1" applyBorder="1" applyAlignment="1" applyProtection="1">
      <alignment horizontal="center" vertical="center" wrapText="1"/>
    </xf>
    <xf numFmtId="0" fontId="11" fillId="5" borderId="54" xfId="0" applyFont="1" applyFill="1" applyBorder="1" applyAlignment="1" applyProtection="1">
      <alignment horizontal="center" vertical="center" wrapText="1"/>
    </xf>
    <xf numFmtId="0" fontId="11" fillId="5" borderId="14" xfId="0" applyFont="1" applyFill="1" applyBorder="1" applyAlignment="1" applyProtection="1">
      <alignment horizontal="center" vertical="center" wrapText="1"/>
    </xf>
    <xf numFmtId="0" fontId="26" fillId="0" borderId="35" xfId="0" applyFont="1" applyBorder="1" applyAlignment="1" applyProtection="1">
      <alignment vertical="center" wrapText="1"/>
      <protection locked="0"/>
    </xf>
    <xf numFmtId="0" fontId="26" fillId="0" borderId="52" xfId="0" applyFont="1" applyBorder="1" applyAlignment="1" applyProtection="1">
      <alignment horizontal="left" vertical="center"/>
      <protection locked="0"/>
    </xf>
    <xf numFmtId="0" fontId="35" fillId="0" borderId="29" xfId="0" applyFont="1" applyFill="1" applyBorder="1" applyAlignment="1" applyProtection="1">
      <alignment horizontal="center" vertical="center"/>
      <protection locked="0"/>
    </xf>
    <xf numFmtId="0" fontId="35" fillId="0" borderId="52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Protection="1">
      <protection locked="0"/>
    </xf>
    <xf numFmtId="0" fontId="26" fillId="0" borderId="43" xfId="0" applyFont="1" applyBorder="1" applyAlignment="1" applyProtection="1">
      <alignment horizontal="center" vertical="center"/>
      <protection locked="0"/>
    </xf>
    <xf numFmtId="0" fontId="26" fillId="0" borderId="52" xfId="0" applyFont="1" applyBorder="1" applyAlignment="1" applyProtection="1">
      <alignment horizontal="left" vertical="center" wrapText="1"/>
      <protection locked="0"/>
    </xf>
    <xf numFmtId="164" fontId="26" fillId="0" borderId="35" xfId="0" applyNumberFormat="1" applyFont="1" applyBorder="1" applyAlignment="1" applyProtection="1">
      <alignment horizontal="center" vertical="center"/>
      <protection locked="0"/>
    </xf>
    <xf numFmtId="164" fontId="26" fillId="0" borderId="52" xfId="0" applyNumberFormat="1" applyFont="1" applyBorder="1" applyAlignment="1" applyProtection="1">
      <alignment horizontal="center" vertical="center"/>
      <protection locked="0"/>
    </xf>
    <xf numFmtId="164" fontId="26" fillId="0" borderId="0" xfId="0" applyNumberFormat="1" applyFont="1" applyBorder="1" applyAlignment="1" applyProtection="1">
      <alignment vertical="center"/>
      <protection locked="0"/>
    </xf>
    <xf numFmtId="0" fontId="26" fillId="0" borderId="30" xfId="0" applyFont="1" applyBorder="1" applyAlignment="1" applyProtection="1">
      <alignment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2" xfId="0" applyFont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left" vertical="center"/>
      <protection locked="0"/>
    </xf>
    <xf numFmtId="0" fontId="26" fillId="0" borderId="53" xfId="0" applyFont="1" applyBorder="1" applyAlignment="1" applyProtection="1">
      <alignment horizontal="center" vertical="center"/>
      <protection locked="0"/>
    </xf>
    <xf numFmtId="0" fontId="34" fillId="0" borderId="52" xfId="0" applyFont="1" applyBorder="1" applyAlignment="1" applyProtection="1">
      <alignment horizontal="center" vertical="center" wrapText="1"/>
      <protection locked="0"/>
    </xf>
    <xf numFmtId="3" fontId="26" fillId="0" borderId="52" xfId="0" applyNumberFormat="1" applyFont="1" applyBorder="1" applyAlignment="1" applyProtection="1">
      <alignment horizontal="left" vertical="center"/>
      <protection locked="0"/>
    </xf>
    <xf numFmtId="3" fontId="26" fillId="0" borderId="52" xfId="0" applyNumberFormat="1" applyFont="1" applyBorder="1" applyAlignment="1" applyProtection="1">
      <alignment horizontal="center" vertical="center"/>
      <protection locked="0"/>
    </xf>
    <xf numFmtId="3" fontId="26" fillId="0" borderId="10" xfId="0" applyNumberFormat="1" applyFont="1" applyBorder="1" applyAlignment="1" applyProtection="1">
      <alignment horizontal="left" vertical="center"/>
      <protection locked="0"/>
    </xf>
    <xf numFmtId="3" fontId="26" fillId="0" borderId="10" xfId="0" applyNumberFormat="1" applyFont="1" applyBorder="1" applyAlignment="1" applyProtection="1">
      <alignment horizontal="center" vertical="center"/>
      <protection locked="0"/>
    </xf>
    <xf numFmtId="3" fontId="26" fillId="0" borderId="10" xfId="0" applyNumberFormat="1" applyFont="1" applyBorder="1" applyAlignment="1" applyProtection="1">
      <alignment horizontal="left" vertical="center" wrapText="1"/>
      <protection locked="0"/>
    </xf>
    <xf numFmtId="3" fontId="26" fillId="0" borderId="52" xfId="0" applyNumberFormat="1" applyFont="1" applyBorder="1" applyAlignment="1" applyProtection="1">
      <alignment horizontal="left" vertical="center" wrapText="1"/>
      <protection locked="0"/>
    </xf>
    <xf numFmtId="0" fontId="12" fillId="0" borderId="52" xfId="0" applyFont="1" applyBorder="1" applyAlignment="1" applyProtection="1">
      <alignment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3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11" fillId="0" borderId="52" xfId="0" applyFont="1" applyBorder="1" applyAlignment="1" applyProtection="1">
      <alignment horizontal="center" vertical="center"/>
      <protection locked="0"/>
    </xf>
    <xf numFmtId="0" fontId="36" fillId="0" borderId="52" xfId="0" applyFont="1" applyFill="1" applyBorder="1" applyAlignment="1" applyProtection="1">
      <alignment horizontal="center" vertical="center"/>
      <protection locked="0"/>
    </xf>
    <xf numFmtId="0" fontId="26" fillId="0" borderId="27" xfId="0" applyFont="1" applyBorder="1" applyAlignment="1" applyProtection="1">
      <alignment vertical="center" wrapText="1"/>
      <protection locked="0"/>
    </xf>
    <xf numFmtId="0" fontId="26" fillId="0" borderId="40" xfId="0" applyFont="1" applyBorder="1" applyAlignment="1" applyProtection="1">
      <alignment horizontal="center" vertical="center" wrapText="1"/>
      <protection locked="0"/>
    </xf>
    <xf numFmtId="0" fontId="26" fillId="0" borderId="39" xfId="0" applyFont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vertical="center" wrapText="1"/>
      <protection locked="0"/>
    </xf>
    <xf numFmtId="0" fontId="26" fillId="0" borderId="28" xfId="0" applyFont="1" applyBorder="1" applyAlignment="1" applyProtection="1">
      <alignment horizontal="center" vertical="center" wrapText="1"/>
      <protection locked="0"/>
    </xf>
    <xf numFmtId="0" fontId="26" fillId="0" borderId="52" xfId="0" applyFont="1" applyBorder="1" applyAlignment="1" applyProtection="1">
      <alignment vertical="center" wrapText="1"/>
      <protection locked="0"/>
    </xf>
    <xf numFmtId="3" fontId="26" fillId="0" borderId="0" xfId="0" applyNumberFormat="1" applyFont="1" applyBorder="1" applyAlignment="1" applyProtection="1">
      <alignment horizontal="center" vertical="center"/>
      <protection locked="0"/>
    </xf>
    <xf numFmtId="0" fontId="26" fillId="0" borderId="0" xfId="0" applyNumberFormat="1" applyFont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left" vertical="center" wrapText="1"/>
      <protection locked="0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27" xfId="0" applyFont="1" applyFill="1" applyBorder="1" applyAlignment="1" applyProtection="1">
      <alignment horizontal="center" vertical="center"/>
      <protection locked="0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49" fontId="26" fillId="0" borderId="10" xfId="0" applyNumberFormat="1" applyFont="1" applyBorder="1" applyAlignment="1" applyProtection="1">
      <alignment horizontal="left" vertical="center" wrapText="1"/>
      <protection locked="0"/>
    </xf>
    <xf numFmtId="164" fontId="26" fillId="0" borderId="53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Border="1" applyProtection="1">
      <protection locked="0"/>
    </xf>
    <xf numFmtId="3" fontId="12" fillId="0" borderId="0" xfId="0" applyNumberFormat="1" applyFont="1" applyBorder="1" applyProtection="1">
      <protection locked="0"/>
    </xf>
    <xf numFmtId="0" fontId="19" fillId="5" borderId="8" xfId="0" applyFont="1" applyFill="1" applyBorder="1" applyAlignment="1" applyProtection="1">
      <alignment horizontal="center" vertical="top" wrapText="1"/>
    </xf>
    <xf numFmtId="0" fontId="19" fillId="5" borderId="9" xfId="0" applyFont="1" applyFill="1" applyBorder="1" applyAlignment="1" applyProtection="1">
      <alignment horizontal="center" vertical="top" wrapText="1"/>
    </xf>
    <xf numFmtId="0" fontId="19" fillId="5" borderId="26" xfId="0" applyFont="1" applyFill="1" applyBorder="1" applyAlignment="1" applyProtection="1">
      <alignment horizontal="center" vertical="center" wrapText="1"/>
    </xf>
    <xf numFmtId="0" fontId="19" fillId="5" borderId="9" xfId="0" applyFont="1" applyFill="1" applyBorder="1" applyAlignment="1" applyProtection="1">
      <alignment horizontal="center" vertical="center" wrapText="1"/>
    </xf>
    <xf numFmtId="0" fontId="29" fillId="6" borderId="27" xfId="0" applyFont="1" applyFill="1" applyBorder="1" applyAlignment="1" applyProtection="1">
      <alignment horizontal="center"/>
    </xf>
    <xf numFmtId="0" fontId="29" fillId="6" borderId="28" xfId="0" applyFont="1" applyFill="1" applyBorder="1" applyAlignment="1" applyProtection="1">
      <alignment horizontal="center"/>
    </xf>
    <xf numFmtId="0" fontId="29" fillId="6" borderId="29" xfId="0" applyFont="1" applyFill="1" applyBorder="1" applyAlignment="1" applyProtection="1">
      <alignment horizontal="center"/>
    </xf>
    <xf numFmtId="0" fontId="19" fillId="5" borderId="10" xfId="0" applyFont="1" applyFill="1" applyBorder="1" applyAlignment="1" applyProtection="1">
      <alignment horizontal="center" vertical="center" wrapText="1"/>
    </xf>
    <xf numFmtId="0" fontId="19" fillId="5" borderId="11" xfId="0" applyFont="1" applyFill="1" applyBorder="1" applyAlignment="1" applyProtection="1">
      <alignment horizontal="center" vertical="center" wrapText="1"/>
    </xf>
    <xf numFmtId="0" fontId="19" fillId="5" borderId="8" xfId="0" applyFont="1" applyFill="1" applyBorder="1" applyAlignment="1" applyProtection="1">
      <alignment horizontal="center" vertical="center" wrapText="1"/>
    </xf>
    <xf numFmtId="0" fontId="19" fillId="5" borderId="7" xfId="0" applyFont="1" applyFill="1" applyBorder="1" applyAlignment="1" applyProtection="1">
      <alignment horizontal="center" vertical="center" wrapText="1"/>
    </xf>
    <xf numFmtId="3" fontId="19" fillId="5" borderId="8" xfId="0" applyNumberFormat="1" applyFont="1" applyFill="1" applyBorder="1" applyAlignment="1" applyProtection="1">
      <alignment horizontal="center" vertical="center"/>
    </xf>
    <xf numFmtId="3" fontId="19" fillId="5" borderId="9" xfId="0" applyNumberFormat="1" applyFont="1" applyFill="1" applyBorder="1" applyAlignment="1" applyProtection="1">
      <alignment horizontal="center" vertical="center"/>
    </xf>
    <xf numFmtId="0" fontId="19" fillId="8" borderId="30" xfId="0" applyFont="1" applyFill="1" applyBorder="1" applyAlignment="1" applyProtection="1">
      <alignment horizontal="center" vertical="center" wrapText="1"/>
    </xf>
    <xf numFmtId="0" fontId="19" fillId="8" borderId="32" xfId="0" applyFont="1" applyFill="1" applyBorder="1" applyAlignment="1" applyProtection="1">
      <alignment horizontal="center" vertical="center" wrapText="1"/>
    </xf>
    <xf numFmtId="0" fontId="19" fillId="8" borderId="33" xfId="0" applyFont="1" applyFill="1" applyBorder="1" applyAlignment="1" applyProtection="1">
      <alignment horizontal="center" vertical="center" wrapText="1"/>
    </xf>
    <xf numFmtId="3" fontId="19" fillId="8" borderId="30" xfId="0" applyNumberFormat="1" applyFont="1" applyFill="1" applyBorder="1" applyAlignment="1" applyProtection="1">
      <alignment horizontal="center" vertical="center"/>
    </xf>
    <xf numFmtId="3" fontId="19" fillId="8" borderId="33" xfId="0" applyNumberFormat="1" applyFont="1" applyFill="1" applyBorder="1" applyAlignment="1" applyProtection="1">
      <alignment horizontal="center" vertical="center"/>
    </xf>
    <xf numFmtId="0" fontId="19" fillId="8" borderId="35" xfId="0" applyFont="1" applyFill="1" applyBorder="1" applyAlignment="1" applyProtection="1">
      <alignment horizontal="center" vertical="top" wrapText="1"/>
    </xf>
    <xf numFmtId="0" fontId="19" fillId="8" borderId="36" xfId="0" applyFont="1" applyFill="1" applyBorder="1" applyAlignment="1" applyProtection="1">
      <alignment horizontal="center" vertical="top" wrapText="1"/>
    </xf>
    <xf numFmtId="0" fontId="19" fillId="8" borderId="8" xfId="0" applyFont="1" applyFill="1" applyBorder="1" applyAlignment="1" applyProtection="1">
      <alignment horizontal="center" vertical="top" wrapText="1"/>
    </xf>
    <xf numFmtId="0" fontId="19" fillId="8" borderId="9" xfId="0" applyFont="1" applyFill="1" applyBorder="1" applyAlignment="1" applyProtection="1">
      <alignment horizontal="center" vertical="top" wrapText="1"/>
    </xf>
    <xf numFmtId="0" fontId="11" fillId="8" borderId="17" xfId="0" applyFont="1" applyFill="1" applyBorder="1" applyAlignment="1" applyProtection="1">
      <alignment horizontal="center" vertical="center" wrapText="1"/>
    </xf>
    <xf numFmtId="0" fontId="11" fillId="8" borderId="20" xfId="0" applyFont="1" applyFill="1" applyBorder="1" applyAlignment="1" applyProtection="1">
      <alignment horizontal="center" vertical="center" wrapText="1"/>
    </xf>
    <xf numFmtId="0" fontId="11" fillId="8" borderId="19" xfId="0" applyFont="1" applyFill="1" applyBorder="1" applyAlignment="1" applyProtection="1">
      <alignment horizontal="center" vertical="center" wrapText="1"/>
    </xf>
    <xf numFmtId="0" fontId="11" fillId="8" borderId="22" xfId="0" applyFont="1" applyFill="1" applyBorder="1" applyAlignment="1" applyProtection="1">
      <alignment horizontal="center" vertical="center" wrapText="1"/>
    </xf>
    <xf numFmtId="3" fontId="11" fillId="8" borderId="13" xfId="0" applyNumberFormat="1" applyFont="1" applyFill="1" applyBorder="1" applyAlignment="1" applyProtection="1">
      <alignment horizontal="center" vertical="center" wrapText="1"/>
    </xf>
    <xf numFmtId="3" fontId="11" fillId="8" borderId="14" xfId="0" applyNumberFormat="1" applyFont="1" applyFill="1" applyBorder="1" applyAlignment="1" applyProtection="1">
      <alignment horizontal="center" vertical="center" wrapText="1"/>
    </xf>
    <xf numFmtId="0" fontId="11" fillId="8" borderId="37" xfId="0" applyFont="1" applyFill="1" applyBorder="1" applyAlignment="1" applyProtection="1">
      <alignment horizontal="center" vertical="center" wrapText="1"/>
    </xf>
    <xf numFmtId="0" fontId="11" fillId="8" borderId="4" xfId="0" applyFont="1" applyFill="1" applyBorder="1" applyAlignment="1" applyProtection="1">
      <alignment horizontal="center" vertical="center" wrapText="1"/>
    </xf>
    <xf numFmtId="0" fontId="11" fillId="8" borderId="38" xfId="0" applyFont="1" applyFill="1" applyBorder="1" applyAlignment="1" applyProtection="1">
      <alignment horizontal="center" vertical="center" wrapText="1"/>
    </xf>
    <xf numFmtId="0" fontId="11" fillId="8" borderId="6" xfId="0" applyFont="1" applyFill="1" applyBorder="1" applyAlignment="1" applyProtection="1">
      <alignment horizontal="center" vertical="center" wrapText="1"/>
    </xf>
    <xf numFmtId="0" fontId="19" fillId="8" borderId="13" xfId="0" applyFont="1" applyFill="1" applyBorder="1" applyAlignment="1" applyProtection="1">
      <alignment horizontal="center" vertical="center" wrapText="1"/>
    </xf>
    <xf numFmtId="0" fontId="19" fillId="8" borderId="31" xfId="0" applyFont="1" applyFill="1" applyBorder="1" applyAlignment="1" applyProtection="1">
      <alignment horizontal="center" vertical="center" wrapText="1"/>
    </xf>
    <xf numFmtId="0" fontId="19" fillId="8" borderId="14" xfId="0" applyFont="1" applyFill="1" applyBorder="1" applyAlignment="1" applyProtection="1">
      <alignment horizontal="center" vertical="center" wrapText="1"/>
    </xf>
    <xf numFmtId="0" fontId="11" fillId="8" borderId="10" xfId="0" applyFont="1" applyFill="1" applyBorder="1" applyAlignment="1" applyProtection="1">
      <alignment horizontal="center" vertical="center" wrapText="1"/>
    </xf>
    <xf numFmtId="0" fontId="11" fillId="8" borderId="11" xfId="0" applyFont="1" applyFill="1" applyBorder="1" applyAlignment="1" applyProtection="1">
      <alignment horizontal="center" vertical="center" wrapText="1"/>
    </xf>
    <xf numFmtId="0" fontId="19" fillId="8" borderId="10" xfId="0" applyFont="1" applyFill="1" applyBorder="1" applyAlignment="1" applyProtection="1">
      <alignment horizontal="center" vertical="center" wrapText="1"/>
    </xf>
    <xf numFmtId="0" fontId="19" fillId="8" borderId="16" xfId="0" applyFont="1" applyFill="1" applyBorder="1" applyAlignment="1" applyProtection="1">
      <alignment horizontal="center" vertical="center" wrapText="1"/>
    </xf>
    <xf numFmtId="0" fontId="19" fillId="8" borderId="11" xfId="0" applyFont="1" applyFill="1" applyBorder="1" applyAlignment="1" applyProtection="1">
      <alignment horizontal="center" vertical="center" wrapText="1"/>
    </xf>
    <xf numFmtId="3" fontId="29" fillId="7" borderId="35" xfId="0" applyNumberFormat="1" applyFont="1" applyFill="1" applyBorder="1" applyAlignment="1" applyProtection="1">
      <alignment horizontal="center" vertical="center"/>
      <protection locked="0"/>
    </xf>
    <xf numFmtId="3" fontId="29" fillId="7" borderId="43" xfId="0" applyNumberFormat="1" applyFont="1" applyFill="1" applyBorder="1" applyAlignment="1" applyProtection="1">
      <alignment horizontal="center" vertical="center"/>
      <protection locked="0"/>
    </xf>
    <xf numFmtId="3" fontId="29" fillId="7" borderId="36" xfId="0" applyNumberFormat="1" applyFont="1" applyFill="1" applyBorder="1" applyAlignment="1" applyProtection="1">
      <alignment horizontal="center" vertical="center"/>
      <protection locked="0"/>
    </xf>
    <xf numFmtId="0" fontId="19" fillId="8" borderId="2" xfId="0" applyFont="1" applyFill="1" applyBorder="1" applyAlignment="1" applyProtection="1">
      <alignment horizontal="center" vertical="center" wrapText="1"/>
    </xf>
    <xf numFmtId="0" fontId="19" fillId="8" borderId="5" xfId="0" applyFont="1" applyFill="1" applyBorder="1" applyAlignment="1" applyProtection="1">
      <alignment horizontal="center" vertical="center" wrapText="1"/>
    </xf>
    <xf numFmtId="0" fontId="19" fillId="8" borderId="3" xfId="0" applyFont="1" applyFill="1" applyBorder="1" applyAlignment="1" applyProtection="1">
      <alignment horizontal="center" vertical="center" wrapText="1"/>
    </xf>
    <xf numFmtId="0" fontId="19" fillId="8" borderId="6" xfId="0" applyFont="1" applyFill="1" applyBorder="1" applyAlignment="1" applyProtection="1">
      <alignment horizontal="center" vertical="center" wrapText="1"/>
    </xf>
    <xf numFmtId="0" fontId="19" fillId="8" borderId="1" xfId="0" applyFont="1" applyFill="1" applyBorder="1" applyAlignment="1" applyProtection="1">
      <alignment horizontal="center" vertical="center" wrapText="1"/>
    </xf>
    <xf numFmtId="0" fontId="19" fillId="8" borderId="23" xfId="0" applyFont="1" applyFill="1" applyBorder="1" applyAlignment="1" applyProtection="1">
      <alignment horizontal="center" vertical="center" wrapText="1"/>
    </xf>
    <xf numFmtId="0" fontId="19" fillId="8" borderId="4" xfId="0" applyFont="1" applyFill="1" applyBorder="1" applyAlignment="1" applyProtection="1">
      <alignment horizontal="center" vertical="center" wrapText="1"/>
    </xf>
    <xf numFmtId="0" fontId="11" fillId="8" borderId="13" xfId="0" applyFont="1" applyFill="1" applyBorder="1" applyAlignment="1" applyProtection="1">
      <alignment horizontal="center" vertical="center" wrapText="1"/>
    </xf>
    <xf numFmtId="0" fontId="11" fillId="8" borderId="14" xfId="0" applyFont="1" applyFill="1" applyBorder="1" applyAlignment="1" applyProtection="1">
      <alignment horizontal="center" vertical="center" wrapText="1"/>
    </xf>
    <xf numFmtId="0" fontId="11" fillId="8" borderId="8" xfId="0" applyFont="1" applyFill="1" applyBorder="1" applyAlignment="1" applyProtection="1">
      <alignment horizontal="center" vertical="center" wrapText="1"/>
    </xf>
    <xf numFmtId="0" fontId="11" fillId="8" borderId="12" xfId="0" applyFont="1" applyFill="1" applyBorder="1" applyAlignment="1" applyProtection="1">
      <alignment horizontal="center" vertical="center" wrapText="1"/>
    </xf>
    <xf numFmtId="0" fontId="19" fillId="8" borderId="39" xfId="0" applyFont="1" applyFill="1" applyBorder="1" applyAlignment="1" applyProtection="1">
      <alignment horizontal="center" vertical="center" wrapText="1"/>
    </xf>
    <xf numFmtId="0" fontId="19" fillId="8" borderId="8" xfId="0" applyFont="1" applyFill="1" applyBorder="1" applyAlignment="1" applyProtection="1">
      <alignment horizontal="center" vertical="center" wrapText="1"/>
    </xf>
    <xf numFmtId="0" fontId="19" fillId="8" borderId="7" xfId="0" applyFont="1" applyFill="1" applyBorder="1" applyAlignment="1" applyProtection="1">
      <alignment horizontal="center" vertical="center" wrapText="1"/>
    </xf>
    <xf numFmtId="0" fontId="19" fillId="8" borderId="9" xfId="0" applyFont="1" applyFill="1" applyBorder="1" applyAlignment="1" applyProtection="1">
      <alignment horizontal="center" vertical="center" wrapText="1"/>
    </xf>
    <xf numFmtId="0" fontId="19" fillId="8" borderId="41" xfId="0" applyFont="1" applyFill="1" applyBorder="1" applyAlignment="1" applyProtection="1">
      <alignment horizontal="center" vertical="center" wrapText="1"/>
    </xf>
    <xf numFmtId="0" fontId="19" fillId="8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0" fillId="2" borderId="10" xfId="0" applyFont="1" applyFill="1" applyBorder="1" applyAlignment="1" applyProtection="1">
      <alignment horizontal="center" vertical="center" wrapText="1"/>
    </xf>
    <xf numFmtId="0" fontId="20" fillId="2" borderId="16" xfId="0" applyFont="1" applyFill="1" applyBorder="1" applyAlignment="1" applyProtection="1">
      <alignment horizontal="center" vertical="center" wrapText="1"/>
    </xf>
    <xf numFmtId="0" fontId="20" fillId="2" borderId="11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usernames" Target="revisions/userNames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revisionHeaders" Target="revisions/revisionHeader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50" Type="http://schemas.openxmlformats.org/officeDocument/2006/relationships/revisionLog" Target="revisionLog78.xml"/><Relationship Id="rId155" Type="http://schemas.openxmlformats.org/officeDocument/2006/relationships/revisionLog" Target="revisionLog83.xml"/><Relationship Id="rId163" Type="http://schemas.openxmlformats.org/officeDocument/2006/relationships/revisionLog" Target="revisionLog7.xml"/><Relationship Id="rId154" Type="http://schemas.openxmlformats.org/officeDocument/2006/relationships/revisionLog" Target="revisionLog82.xml"/><Relationship Id="rId159" Type="http://schemas.openxmlformats.org/officeDocument/2006/relationships/revisionLog" Target="revisionLog3.xml"/><Relationship Id="rId167" Type="http://schemas.openxmlformats.org/officeDocument/2006/relationships/revisionLog" Target="revisionLog11.xml"/><Relationship Id="rId158" Type="http://schemas.openxmlformats.org/officeDocument/2006/relationships/revisionLog" Target="revisionLog2.xml"/><Relationship Id="rId162" Type="http://schemas.openxmlformats.org/officeDocument/2006/relationships/revisionLog" Target="revisionLog6.xml"/><Relationship Id="rId153" Type="http://schemas.openxmlformats.org/officeDocument/2006/relationships/revisionLog" Target="revisionLog81.xml"/><Relationship Id="rId161" Type="http://schemas.openxmlformats.org/officeDocument/2006/relationships/revisionLog" Target="revisionLog5.xml"/><Relationship Id="rId166" Type="http://schemas.openxmlformats.org/officeDocument/2006/relationships/revisionLog" Target="revisionLog10.xml"/><Relationship Id="rId149" Type="http://schemas.openxmlformats.org/officeDocument/2006/relationships/revisionLog" Target="revisionLog77.xml"/><Relationship Id="rId157" Type="http://schemas.openxmlformats.org/officeDocument/2006/relationships/revisionLog" Target="revisionLog1.xml"/><Relationship Id="rId152" Type="http://schemas.openxmlformats.org/officeDocument/2006/relationships/revisionLog" Target="revisionLog80.xml"/><Relationship Id="rId160" Type="http://schemas.openxmlformats.org/officeDocument/2006/relationships/revisionLog" Target="revisionLog4.xml"/><Relationship Id="rId165" Type="http://schemas.openxmlformats.org/officeDocument/2006/relationships/revisionLog" Target="revisionLog9.xml"/><Relationship Id="rId156" Type="http://schemas.openxmlformats.org/officeDocument/2006/relationships/revisionLog" Target="revisionLog84.xml"/><Relationship Id="rId151" Type="http://schemas.openxmlformats.org/officeDocument/2006/relationships/revisionLog" Target="revisionLog79.xml"/><Relationship Id="rId148" Type="http://schemas.openxmlformats.org/officeDocument/2006/relationships/revisionLog" Target="revisionLog76.xml"/><Relationship Id="rId164" Type="http://schemas.openxmlformats.org/officeDocument/2006/relationships/revisionLog" Target="revisionLog8.xml"/><Relationship Id="rId169" Type="http://schemas.openxmlformats.org/officeDocument/2006/relationships/revisionLog" Target="revisionLog13.xml"/><Relationship Id="rId147" Type="http://schemas.openxmlformats.org/officeDocument/2006/relationships/revisionLog" Target="revisionLog75.xml"/><Relationship Id="rId168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57CD755-A9BA-4E98-B188-7192436E3B8E}" diskRevisions="1" revisionId="3425" version="111">
  <header guid="{EC9B5DBC-9620-416F-85B4-4AFF083947AD}" dateTime="2023-11-27T15:44:49" maxSheetId="6" userName="Terka" r:id="rId147">
    <sheetIdMap count="5">
      <sheetId val="1"/>
      <sheetId val="2"/>
      <sheetId val="3"/>
      <sheetId val="4"/>
      <sheetId val="5"/>
    </sheetIdMap>
  </header>
  <header guid="{5C0CFB5A-CACA-41C3-BA2F-F746329F0185}" dateTime="2023-11-30T07:57:07" maxSheetId="6" userName="Terka" r:id="rId148">
    <sheetIdMap count="5">
      <sheetId val="1"/>
      <sheetId val="2"/>
      <sheetId val="3"/>
      <sheetId val="4"/>
      <sheetId val="5"/>
    </sheetIdMap>
  </header>
  <header guid="{6983506E-E0C5-46AF-9EC6-6E4E8BB36584}" dateTime="2023-11-30T08:00:30" maxSheetId="6" userName="Terka" r:id="rId149" minRId="3347" maxRId="3362">
    <sheetIdMap count="5">
      <sheetId val="1"/>
      <sheetId val="2"/>
      <sheetId val="3"/>
      <sheetId val="4"/>
      <sheetId val="5"/>
    </sheetIdMap>
  </header>
  <header guid="{33F5C8CD-3B81-4E87-8438-A71ED6A90226}" dateTime="2023-11-30T08:02:27" maxSheetId="6" userName="Terka" r:id="rId150" minRId="3363" maxRId="3377">
    <sheetIdMap count="5">
      <sheetId val="1"/>
      <sheetId val="2"/>
      <sheetId val="3"/>
      <sheetId val="4"/>
      <sheetId val="5"/>
    </sheetIdMap>
  </header>
  <header guid="{A2F41E00-03C2-4681-97A8-2BA24C3ADF01}" dateTime="2023-11-30T08:02:35" maxSheetId="6" userName="Terka" r:id="rId151" minRId="3380" maxRId="3383">
    <sheetIdMap count="5">
      <sheetId val="1"/>
      <sheetId val="2"/>
      <sheetId val="3"/>
      <sheetId val="4"/>
      <sheetId val="5"/>
    </sheetIdMap>
  </header>
  <header guid="{520E13DA-0B84-430B-BC68-5258D87F4703}" dateTime="2023-11-30T08:02:50" maxSheetId="6" userName="Terka" r:id="rId152">
    <sheetIdMap count="5">
      <sheetId val="1"/>
      <sheetId val="2"/>
      <sheetId val="3"/>
      <sheetId val="4"/>
      <sheetId val="5"/>
    </sheetIdMap>
  </header>
  <header guid="{16ECA745-195F-4354-9EAF-7D848BF71F80}" dateTime="2023-11-30T08:03:10" maxSheetId="6" userName="Terka" r:id="rId153">
    <sheetIdMap count="5">
      <sheetId val="1"/>
      <sheetId val="2"/>
      <sheetId val="3"/>
      <sheetId val="4"/>
      <sheetId val="5"/>
    </sheetIdMap>
  </header>
  <header guid="{8B20FE0D-7951-418B-9925-B33CD80F8C0E}" dateTime="2023-12-01T18:33:50" maxSheetId="6" userName="Matoušková Lenka Ing." r:id="rId154" minRId="3384">
    <sheetIdMap count="5">
      <sheetId val="1"/>
      <sheetId val="2"/>
      <sheetId val="3"/>
      <sheetId val="4"/>
      <sheetId val="5"/>
    </sheetIdMap>
  </header>
  <header guid="{97E27D20-9F7E-43D0-A4C4-A8AFFA1BA594}" dateTime="2023-12-01T18:37:43" maxSheetId="6" userName="Matoušková Lenka Ing." r:id="rId155" minRId="3387" maxRId="3390">
    <sheetIdMap count="5">
      <sheetId val="1"/>
      <sheetId val="2"/>
      <sheetId val="3"/>
      <sheetId val="4"/>
      <sheetId val="5"/>
    </sheetIdMap>
  </header>
  <header guid="{F41F6CB8-7E25-4FFD-BF3D-BAB948B58CCF}" dateTime="2024-02-27T11:50:49" maxSheetId="6" userName="Tereza Chalupová" r:id="rId156" minRId="3393" maxRId="3394">
    <sheetIdMap count="5">
      <sheetId val="1"/>
      <sheetId val="2"/>
      <sheetId val="3"/>
      <sheetId val="4"/>
      <sheetId val="5"/>
    </sheetIdMap>
  </header>
  <header guid="{74F22CF0-917F-4D3E-8851-EA8394524B0D}" dateTime="2024-02-28T08:57:34" maxSheetId="6" userName="Tereza Chalupová" r:id="rId157" minRId="3397" maxRId="3398">
    <sheetIdMap count="5">
      <sheetId val="1"/>
      <sheetId val="2"/>
      <sheetId val="3"/>
      <sheetId val="4"/>
      <sheetId val="5"/>
    </sheetIdMap>
  </header>
  <header guid="{B395BFE4-EE46-4F13-BB0A-9C7FEB45B4C0}" dateTime="2024-03-01T08:26:04" maxSheetId="6" userName="Tereza Chalupová" r:id="rId158" minRId="3401">
    <sheetIdMap count="5">
      <sheetId val="1"/>
      <sheetId val="2"/>
      <sheetId val="3"/>
      <sheetId val="4"/>
      <sheetId val="5"/>
    </sheetIdMap>
  </header>
  <header guid="{1EB38D48-0770-4913-BF4B-9A82BD93DB97}" dateTime="2024-03-01T10:22:44" maxSheetId="6" userName="Tereza Chalupová" r:id="rId159">
    <sheetIdMap count="5">
      <sheetId val="1"/>
      <sheetId val="2"/>
      <sheetId val="3"/>
      <sheetId val="4"/>
      <sheetId val="5"/>
    </sheetIdMap>
  </header>
  <header guid="{5965843F-5D29-4E4F-93E9-2A1E3F2B39AC}" dateTime="2024-03-01T14:19:44" maxSheetId="6" userName="Tereza Chalupová" r:id="rId160">
    <sheetIdMap count="5">
      <sheetId val="1"/>
      <sheetId val="2"/>
      <sheetId val="3"/>
      <sheetId val="4"/>
      <sheetId val="5"/>
    </sheetIdMap>
  </header>
  <header guid="{0EBD27FD-BEA8-4563-AE57-5CEC0D81D86F}" dateTime="2024-03-11T10:13:32" maxSheetId="6" userName="Tereza Chalupová" r:id="rId161" minRId="3406">
    <sheetIdMap count="5">
      <sheetId val="1"/>
      <sheetId val="2"/>
      <sheetId val="3"/>
      <sheetId val="4"/>
      <sheetId val="5"/>
    </sheetIdMap>
  </header>
  <header guid="{BE0BEF83-4291-458E-940B-57FE03DA987E}" dateTime="2024-03-11T10:13:43" maxSheetId="6" userName="Tereza Chalupová" r:id="rId162" minRId="3409">
    <sheetIdMap count="5">
      <sheetId val="1"/>
      <sheetId val="2"/>
      <sheetId val="3"/>
      <sheetId val="4"/>
      <sheetId val="5"/>
    </sheetIdMap>
  </header>
  <header guid="{1890054E-E6B3-49A7-AF54-E30C4322627A}" dateTime="2024-03-11T10:15:37" maxSheetId="6" userName="Tereza Chalupová" r:id="rId163" minRId="3410" maxRId="3411">
    <sheetIdMap count="5">
      <sheetId val="1"/>
      <sheetId val="2"/>
      <sheetId val="3"/>
      <sheetId val="4"/>
      <sheetId val="5"/>
    </sheetIdMap>
  </header>
  <header guid="{169711A8-1EFE-4573-921C-E654019368BC}" dateTime="2024-03-11T10:18:34" maxSheetId="6" userName="Tereza Chalupová" r:id="rId164">
    <sheetIdMap count="5">
      <sheetId val="1"/>
      <sheetId val="2"/>
      <sheetId val="3"/>
      <sheetId val="4"/>
      <sheetId val="5"/>
    </sheetIdMap>
  </header>
  <header guid="{AD72E26F-CAF0-4657-8FDE-0D033BA2219D}" dateTime="2024-03-11T10:26:18" maxSheetId="6" userName="Tereza Chalupová" r:id="rId165">
    <sheetIdMap count="5">
      <sheetId val="1"/>
      <sheetId val="2"/>
      <sheetId val="3"/>
      <sheetId val="4"/>
      <sheetId val="5"/>
    </sheetIdMap>
  </header>
  <header guid="{5C4420AE-0195-4136-982D-80E299AE6C0F}" dateTime="2024-03-11T10:29:39" maxSheetId="6" userName="Tereza Chalupová" r:id="rId166">
    <sheetIdMap count="5">
      <sheetId val="1"/>
      <sheetId val="2"/>
      <sheetId val="3"/>
      <sheetId val="4"/>
      <sheetId val="5"/>
    </sheetIdMap>
  </header>
  <header guid="{55B980A2-F61F-4932-BA88-972CDE7B45BB}" dateTime="2024-03-11T10:39:16" maxSheetId="6" userName="Tereza Chalupová" r:id="rId167">
    <sheetIdMap count="5">
      <sheetId val="1"/>
      <sheetId val="2"/>
      <sheetId val="3"/>
      <sheetId val="4"/>
      <sheetId val="5"/>
    </sheetIdMap>
  </header>
  <header guid="{B0ED0D08-E092-4140-844C-9CF5826D95B9}" dateTime="2024-03-11T10:47:55" maxSheetId="6" userName="Tereza Chalupová" r:id="rId168">
    <sheetIdMap count="5">
      <sheetId val="1"/>
      <sheetId val="2"/>
      <sheetId val="3"/>
      <sheetId val="4"/>
      <sheetId val="5"/>
    </sheetIdMap>
  </header>
  <header guid="{F57CD755-A9BA-4E98-B188-7192436E3B8E}" dateTime="2024-03-11T11:26:24" maxSheetId="6" userName="Tereza Chalupová" r:id="rId169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7" sId="3">
    <oc r="G67" t="inlineStr">
      <is>
        <t>Rekonstrukce odborných učeben polytechnické výuky</t>
      </is>
    </oc>
    <nc r="G67" t="inlineStr">
      <is>
        <t>Učebny polytechnické výuky</t>
      </is>
    </nc>
  </rcc>
  <rfmt sheetId="3" sqref="G67">
    <dxf>
      <fill>
        <patternFill patternType="solid">
          <bgColor theme="7"/>
        </patternFill>
      </fill>
    </dxf>
  </rfmt>
  <rfmt sheetId="3" sqref="A1:XFD1048576" start="0" length="2147483647">
    <dxf>
      <font>
        <color auto="1"/>
      </font>
    </dxf>
  </rfmt>
  <rfmt sheetId="2" sqref="A1:XFD1048576" start="0" length="2147483647">
    <dxf>
      <font>
        <color auto="1"/>
      </font>
    </dxf>
  </rfmt>
  <rm rId="3398" sheetId="2" source="A72:K81" destination="A51:K60" sourceSheetId="2">
    <rfmt sheetId="2" sqref="A51" start="0" length="0">
      <dxf>
        <font>
          <sz val="11"/>
          <color auto="1"/>
          <name val="Calibri"/>
          <scheme val="minor"/>
        </font>
        <protection locked="0"/>
      </dxf>
    </rfmt>
    <rfmt sheetId="2" sqref="B51" start="0" length="0">
      <dxf>
        <font>
          <sz val="11"/>
          <color auto="1"/>
          <name val="Calibri"/>
          <scheme val="minor"/>
        </font>
        <protection locked="0"/>
      </dxf>
    </rfmt>
    <rfmt sheetId="2" sqref="C51" start="0" length="0">
      <dxf>
        <font>
          <sz val="11"/>
          <color auto="1"/>
          <name val="Calibri"/>
          <scheme val="minor"/>
        </font>
        <protection locked="0"/>
      </dxf>
    </rfmt>
    <rfmt sheetId="2" sqref="D51" start="0" length="0">
      <dxf>
        <font>
          <sz val="11"/>
          <color auto="1"/>
          <name val="Calibri"/>
          <scheme val="minor"/>
        </font>
        <protection locked="0"/>
      </dxf>
    </rfmt>
    <rfmt sheetId="2" sqref="E51" start="0" length="0">
      <dxf>
        <font>
          <sz val="11"/>
          <color auto="1"/>
          <name val="Calibri"/>
          <scheme val="minor"/>
        </font>
        <protection locked="0"/>
      </dxf>
    </rfmt>
    <rfmt sheetId="2" sqref="F51" start="0" length="0">
      <dxf>
        <font>
          <sz val="11"/>
          <color auto="1"/>
          <name val="Calibri"/>
          <scheme val="minor"/>
        </font>
        <protection locked="0"/>
      </dxf>
    </rfmt>
    <rfmt sheetId="2" sqref="G51" start="0" length="0">
      <dxf>
        <font>
          <sz val="11"/>
          <color auto="1"/>
          <name val="Calibri"/>
          <scheme val="minor"/>
        </font>
        <protection locked="0"/>
      </dxf>
    </rfmt>
    <rfmt sheetId="2" sqref="H51" start="0" length="0">
      <dxf>
        <font>
          <sz val="11"/>
          <color auto="1"/>
          <name val="Calibri"/>
          <scheme val="minor"/>
        </font>
        <protection locked="0"/>
      </dxf>
    </rfmt>
    <rfmt sheetId="2" sqref="I51" start="0" length="0">
      <dxf>
        <font>
          <sz val="11"/>
          <color auto="1"/>
          <name val="Calibri"/>
          <scheme val="minor"/>
        </font>
        <protection locked="0"/>
      </dxf>
    </rfmt>
    <rfmt sheetId="2" sqref="J51" start="0" length="0">
      <dxf>
        <font>
          <sz val="11"/>
          <color auto="1"/>
          <name val="Calibri"/>
          <scheme val="minor"/>
        </font>
        <protection locked="0"/>
      </dxf>
    </rfmt>
    <rfmt sheetId="2" sqref="K51" start="0" length="0">
      <dxf>
        <font>
          <sz val="11"/>
          <color auto="1"/>
          <name val="Calibri"/>
          <scheme val="minor"/>
        </font>
        <protection locked="0"/>
      </dxf>
    </rfmt>
    <rfmt sheetId="2" sqref="A52" start="0" length="0">
      <dxf>
        <font>
          <sz val="11"/>
          <color auto="1"/>
          <name val="Calibri"/>
          <scheme val="minor"/>
        </font>
        <protection locked="0"/>
      </dxf>
    </rfmt>
    <rfmt sheetId="2" sqref="B52" start="0" length="0">
      <dxf>
        <font>
          <sz val="11"/>
          <color auto="1"/>
          <name val="Calibri"/>
          <scheme val="minor"/>
        </font>
        <protection locked="0"/>
      </dxf>
    </rfmt>
    <rfmt sheetId="2" sqref="C52" start="0" length="0">
      <dxf>
        <font>
          <sz val="11"/>
          <color auto="1"/>
          <name val="Calibri"/>
          <scheme val="minor"/>
        </font>
        <protection locked="0"/>
      </dxf>
    </rfmt>
    <rfmt sheetId="2" sqref="D52" start="0" length="0">
      <dxf>
        <font>
          <sz val="11"/>
          <color auto="1"/>
          <name val="Calibri"/>
          <scheme val="minor"/>
        </font>
        <protection locked="0"/>
      </dxf>
    </rfmt>
    <rfmt sheetId="2" sqref="E52" start="0" length="0">
      <dxf>
        <font>
          <sz val="11"/>
          <color auto="1"/>
          <name val="Calibri"/>
          <scheme val="minor"/>
        </font>
        <protection locked="0"/>
      </dxf>
    </rfmt>
    <rfmt sheetId="2" sqref="F52" start="0" length="0">
      <dxf>
        <font>
          <sz val="11"/>
          <color auto="1"/>
          <name val="Calibri"/>
          <scheme val="minor"/>
        </font>
        <protection locked="0"/>
      </dxf>
    </rfmt>
    <rfmt sheetId="2" sqref="G52" start="0" length="0">
      <dxf>
        <font>
          <sz val="11"/>
          <color auto="1"/>
          <name val="Calibri"/>
          <scheme val="minor"/>
        </font>
        <protection locked="0"/>
      </dxf>
    </rfmt>
    <rfmt sheetId="2" sqref="H52" start="0" length="0">
      <dxf>
        <font>
          <sz val="11"/>
          <color auto="1"/>
          <name val="Calibri"/>
          <scheme val="minor"/>
        </font>
        <protection locked="0"/>
      </dxf>
    </rfmt>
    <rfmt sheetId="2" sqref="I52" start="0" length="0">
      <dxf>
        <font>
          <sz val="11"/>
          <color auto="1"/>
          <name val="Calibri"/>
          <scheme val="minor"/>
        </font>
        <protection locked="0"/>
      </dxf>
    </rfmt>
    <rfmt sheetId="2" sqref="J52" start="0" length="0">
      <dxf>
        <font>
          <sz val="11"/>
          <color auto="1"/>
          <name val="Calibri"/>
          <scheme val="minor"/>
        </font>
        <protection locked="0"/>
      </dxf>
    </rfmt>
    <rfmt sheetId="2" sqref="K52" start="0" length="0">
      <dxf>
        <font>
          <sz val="11"/>
          <color auto="1"/>
          <name val="Calibri"/>
          <scheme val="minor"/>
        </font>
        <protection locked="0"/>
      </dxf>
    </rfmt>
    <rfmt sheetId="2" sqref="A53" start="0" length="0">
      <dxf>
        <font>
          <sz val="11"/>
          <color auto="1"/>
          <name val="Calibri"/>
          <scheme val="minor"/>
        </font>
        <protection locked="0"/>
      </dxf>
    </rfmt>
    <rfmt sheetId="2" sqref="B53" start="0" length="0">
      <dxf>
        <font>
          <sz val="11"/>
          <color auto="1"/>
          <name val="Calibri"/>
          <scheme val="minor"/>
        </font>
        <protection locked="0"/>
      </dxf>
    </rfmt>
    <rfmt sheetId="2" sqref="C53" start="0" length="0">
      <dxf>
        <font>
          <sz val="11"/>
          <color auto="1"/>
          <name val="Calibri"/>
          <scheme val="minor"/>
        </font>
        <protection locked="0"/>
      </dxf>
    </rfmt>
    <rfmt sheetId="2" sqref="D53" start="0" length="0">
      <dxf>
        <font>
          <sz val="11"/>
          <color auto="1"/>
          <name val="Calibri"/>
          <scheme val="minor"/>
        </font>
        <protection locked="0"/>
      </dxf>
    </rfmt>
    <rfmt sheetId="2" sqref="E53" start="0" length="0">
      <dxf>
        <font>
          <sz val="11"/>
          <color auto="1"/>
          <name val="Calibri"/>
          <scheme val="minor"/>
        </font>
        <protection locked="0"/>
      </dxf>
    </rfmt>
    <rfmt sheetId="2" sqref="F53" start="0" length="0">
      <dxf>
        <font>
          <sz val="11"/>
          <color auto="1"/>
          <name val="Calibri"/>
          <scheme val="minor"/>
        </font>
        <protection locked="0"/>
      </dxf>
    </rfmt>
    <rfmt sheetId="2" sqref="G53" start="0" length="0">
      <dxf>
        <font>
          <sz val="11"/>
          <color auto="1"/>
          <name val="Calibri"/>
          <scheme val="minor"/>
        </font>
        <protection locked="0"/>
      </dxf>
    </rfmt>
    <rfmt sheetId="2" sqref="H53" start="0" length="0">
      <dxf>
        <font>
          <sz val="11"/>
          <color auto="1"/>
          <name val="Calibri"/>
          <scheme val="minor"/>
        </font>
        <protection locked="0"/>
      </dxf>
    </rfmt>
    <rfmt sheetId="2" sqref="I53" start="0" length="0">
      <dxf>
        <font>
          <sz val="11"/>
          <color auto="1"/>
          <name val="Calibri"/>
          <scheme val="minor"/>
        </font>
        <protection locked="0"/>
      </dxf>
    </rfmt>
    <rfmt sheetId="2" sqref="J53" start="0" length="0">
      <dxf>
        <font>
          <sz val="11"/>
          <color auto="1"/>
          <name val="Calibri"/>
          <scheme val="minor"/>
        </font>
        <protection locked="0"/>
      </dxf>
    </rfmt>
    <rfmt sheetId="2" sqref="K53" start="0" length="0">
      <dxf>
        <font>
          <sz val="11"/>
          <color auto="1"/>
          <name val="Calibri"/>
          <scheme val="minor"/>
        </font>
        <protection locked="0"/>
      </dxf>
    </rfmt>
    <rfmt sheetId="2" sqref="A54" start="0" length="0">
      <dxf>
        <font>
          <sz val="11"/>
          <color auto="1"/>
          <name val="Calibri"/>
          <scheme val="minor"/>
        </font>
        <protection locked="0"/>
      </dxf>
    </rfmt>
    <rfmt sheetId="2" sqref="B54" start="0" length="0">
      <dxf>
        <font>
          <sz val="11"/>
          <color auto="1"/>
          <name val="Calibri"/>
          <scheme val="minor"/>
        </font>
        <protection locked="0"/>
      </dxf>
    </rfmt>
    <rfmt sheetId="2" sqref="C54" start="0" length="0">
      <dxf>
        <font>
          <sz val="11"/>
          <color auto="1"/>
          <name val="Calibri"/>
          <scheme val="minor"/>
        </font>
        <protection locked="0"/>
      </dxf>
    </rfmt>
    <rfmt sheetId="2" sqref="D54" start="0" length="0">
      <dxf>
        <font>
          <sz val="11"/>
          <color auto="1"/>
          <name val="Calibri"/>
          <scheme val="minor"/>
        </font>
        <protection locked="0"/>
      </dxf>
    </rfmt>
    <rfmt sheetId="2" sqref="E54" start="0" length="0">
      <dxf>
        <font>
          <sz val="11"/>
          <color auto="1"/>
          <name val="Calibri"/>
          <scheme val="minor"/>
        </font>
        <protection locked="0"/>
      </dxf>
    </rfmt>
    <rfmt sheetId="2" sqref="F54" start="0" length="0">
      <dxf>
        <font>
          <sz val="11"/>
          <color auto="1"/>
          <name val="Calibri"/>
          <scheme val="minor"/>
        </font>
        <protection locked="0"/>
      </dxf>
    </rfmt>
    <rfmt sheetId="2" sqref="G54" start="0" length="0">
      <dxf>
        <font>
          <sz val="11"/>
          <color auto="1"/>
          <name val="Calibri"/>
          <scheme val="minor"/>
        </font>
        <protection locked="0"/>
      </dxf>
    </rfmt>
    <rfmt sheetId="2" sqref="H54" start="0" length="0">
      <dxf>
        <font>
          <sz val="11"/>
          <color auto="1"/>
          <name val="Calibri"/>
          <scheme val="minor"/>
        </font>
        <protection locked="0"/>
      </dxf>
    </rfmt>
    <rfmt sheetId="2" sqref="I54" start="0" length="0">
      <dxf>
        <font>
          <sz val="11"/>
          <color auto="1"/>
          <name val="Calibri"/>
          <scheme val="minor"/>
        </font>
        <protection locked="0"/>
      </dxf>
    </rfmt>
    <rfmt sheetId="2" sqref="J54" start="0" length="0">
      <dxf>
        <font>
          <sz val="11"/>
          <color auto="1"/>
          <name val="Calibri"/>
          <scheme val="minor"/>
        </font>
        <protection locked="0"/>
      </dxf>
    </rfmt>
    <rfmt sheetId="2" sqref="K54" start="0" length="0">
      <dxf>
        <font>
          <sz val="11"/>
          <color auto="1"/>
          <name val="Calibri"/>
          <scheme val="minor"/>
        </font>
        <protection locked="0"/>
      </dxf>
    </rfmt>
    <rfmt sheetId="2" sqref="A55" start="0" length="0">
      <dxf>
        <font>
          <sz val="11"/>
          <color auto="1"/>
          <name val="Calibri"/>
          <scheme val="minor"/>
        </font>
        <protection locked="0"/>
      </dxf>
    </rfmt>
    <rfmt sheetId="2" sqref="B55" start="0" length="0">
      <dxf>
        <font>
          <sz val="11"/>
          <color auto="1"/>
          <name val="Calibri"/>
          <scheme val="minor"/>
        </font>
        <protection locked="0"/>
      </dxf>
    </rfmt>
    <rfmt sheetId="2" sqref="C55" start="0" length="0">
      <dxf>
        <font>
          <sz val="11"/>
          <color auto="1"/>
          <name val="Calibri"/>
          <scheme val="minor"/>
        </font>
        <protection locked="0"/>
      </dxf>
    </rfmt>
    <rfmt sheetId="2" sqref="D55" start="0" length="0">
      <dxf>
        <font>
          <sz val="11"/>
          <color auto="1"/>
          <name val="Calibri"/>
          <scheme val="minor"/>
        </font>
        <protection locked="0"/>
      </dxf>
    </rfmt>
    <rfmt sheetId="2" sqref="E55" start="0" length="0">
      <dxf>
        <font>
          <sz val="11"/>
          <color auto="1"/>
          <name val="Calibri"/>
          <scheme val="minor"/>
        </font>
        <protection locked="0"/>
      </dxf>
    </rfmt>
    <rfmt sheetId="2" sqref="F55" start="0" length="0">
      <dxf>
        <font>
          <sz val="11"/>
          <color auto="1"/>
          <name val="Calibri"/>
          <scheme val="minor"/>
        </font>
        <protection locked="0"/>
      </dxf>
    </rfmt>
    <rfmt sheetId="2" sqref="G55" start="0" length="0">
      <dxf>
        <font>
          <sz val="11"/>
          <color auto="1"/>
          <name val="Calibri"/>
          <scheme val="minor"/>
        </font>
        <protection locked="0"/>
      </dxf>
    </rfmt>
    <rfmt sheetId="2" sqref="H55" start="0" length="0">
      <dxf>
        <font>
          <sz val="11"/>
          <color auto="1"/>
          <name val="Calibri"/>
          <scheme val="minor"/>
        </font>
        <protection locked="0"/>
      </dxf>
    </rfmt>
    <rfmt sheetId="2" sqref="I55" start="0" length="0">
      <dxf>
        <font>
          <sz val="11"/>
          <color auto="1"/>
          <name val="Calibri"/>
          <scheme val="minor"/>
        </font>
        <protection locked="0"/>
      </dxf>
    </rfmt>
    <rfmt sheetId="2" sqref="J55" start="0" length="0">
      <dxf>
        <font>
          <sz val="11"/>
          <color auto="1"/>
          <name val="Calibri"/>
          <scheme val="minor"/>
        </font>
        <protection locked="0"/>
      </dxf>
    </rfmt>
    <rfmt sheetId="2" sqref="K55" start="0" length="0">
      <dxf>
        <font>
          <sz val="11"/>
          <color auto="1"/>
          <name val="Calibri"/>
          <scheme val="minor"/>
        </font>
        <protection locked="0"/>
      </dxf>
    </rfmt>
    <rfmt sheetId="2" sqref="A56" start="0" length="0">
      <dxf>
        <font>
          <sz val="11"/>
          <color auto="1"/>
          <name val="Calibri"/>
          <scheme val="minor"/>
        </font>
        <protection locked="0"/>
      </dxf>
    </rfmt>
    <rfmt sheetId="2" sqref="B56" start="0" length="0">
      <dxf>
        <font>
          <sz val="11"/>
          <color auto="1"/>
          <name val="Calibri"/>
          <scheme val="minor"/>
        </font>
        <protection locked="0"/>
      </dxf>
    </rfmt>
    <rfmt sheetId="2" sqref="C56" start="0" length="0">
      <dxf>
        <font>
          <sz val="11"/>
          <color auto="1"/>
          <name val="Calibri"/>
          <scheme val="minor"/>
        </font>
        <protection locked="0"/>
      </dxf>
    </rfmt>
    <rfmt sheetId="2" sqref="D56" start="0" length="0">
      <dxf>
        <font>
          <sz val="11"/>
          <color auto="1"/>
          <name val="Calibri"/>
          <scheme val="minor"/>
        </font>
        <protection locked="0"/>
      </dxf>
    </rfmt>
    <rfmt sheetId="2" sqref="E56" start="0" length="0">
      <dxf>
        <font>
          <sz val="11"/>
          <color auto="1"/>
          <name val="Calibri"/>
          <scheme val="minor"/>
        </font>
        <protection locked="0"/>
      </dxf>
    </rfmt>
    <rfmt sheetId="2" sqref="F56" start="0" length="0">
      <dxf>
        <font>
          <sz val="11"/>
          <color auto="1"/>
          <name val="Calibri"/>
          <scheme val="minor"/>
        </font>
        <protection locked="0"/>
      </dxf>
    </rfmt>
    <rfmt sheetId="2" sqref="G56" start="0" length="0">
      <dxf>
        <font>
          <sz val="11"/>
          <color auto="1"/>
          <name val="Calibri"/>
          <scheme val="minor"/>
        </font>
        <protection locked="0"/>
      </dxf>
    </rfmt>
    <rfmt sheetId="2" sqref="H56" start="0" length="0">
      <dxf>
        <font>
          <sz val="11"/>
          <color auto="1"/>
          <name val="Calibri"/>
          <scheme val="minor"/>
        </font>
        <protection locked="0"/>
      </dxf>
    </rfmt>
    <rfmt sheetId="2" sqref="I56" start="0" length="0">
      <dxf>
        <font>
          <sz val="11"/>
          <color auto="1"/>
          <name val="Calibri"/>
          <scheme val="minor"/>
        </font>
        <protection locked="0"/>
      </dxf>
    </rfmt>
    <rfmt sheetId="2" sqref="J56" start="0" length="0">
      <dxf>
        <font>
          <sz val="11"/>
          <color auto="1"/>
          <name val="Calibri"/>
          <scheme val="minor"/>
        </font>
        <protection locked="0"/>
      </dxf>
    </rfmt>
    <rfmt sheetId="2" sqref="K56" start="0" length="0">
      <dxf>
        <font>
          <sz val="11"/>
          <color auto="1"/>
          <name val="Calibri"/>
          <scheme val="minor"/>
        </font>
        <protection locked="0"/>
      </dxf>
    </rfmt>
    <rfmt sheetId="2" sqref="A57" start="0" length="0">
      <dxf>
        <font>
          <sz val="11"/>
          <color auto="1"/>
          <name val="Calibri"/>
          <scheme val="minor"/>
        </font>
        <protection locked="0"/>
      </dxf>
    </rfmt>
    <rfmt sheetId="2" sqref="B57" start="0" length="0">
      <dxf>
        <font>
          <sz val="11"/>
          <color auto="1"/>
          <name val="Calibri"/>
          <scheme val="minor"/>
        </font>
        <protection locked="0"/>
      </dxf>
    </rfmt>
    <rfmt sheetId="2" sqref="C57" start="0" length="0">
      <dxf>
        <font>
          <sz val="11"/>
          <color auto="1"/>
          <name val="Calibri"/>
          <scheme val="minor"/>
        </font>
        <protection locked="0"/>
      </dxf>
    </rfmt>
    <rfmt sheetId="2" sqref="D57" start="0" length="0">
      <dxf>
        <font>
          <sz val="11"/>
          <color auto="1"/>
          <name val="Calibri"/>
          <scheme val="minor"/>
        </font>
        <protection locked="0"/>
      </dxf>
    </rfmt>
    <rfmt sheetId="2" sqref="E57" start="0" length="0">
      <dxf>
        <font>
          <sz val="11"/>
          <color auto="1"/>
          <name val="Calibri"/>
          <scheme val="minor"/>
        </font>
        <protection locked="0"/>
      </dxf>
    </rfmt>
    <rfmt sheetId="2" sqref="F57" start="0" length="0">
      <dxf>
        <font>
          <sz val="11"/>
          <color auto="1"/>
          <name val="Calibri"/>
          <scheme val="minor"/>
        </font>
        <protection locked="0"/>
      </dxf>
    </rfmt>
    <rfmt sheetId="2" sqref="G57" start="0" length="0">
      <dxf>
        <font>
          <sz val="11"/>
          <color auto="1"/>
          <name val="Calibri"/>
          <scheme val="minor"/>
        </font>
        <protection locked="0"/>
      </dxf>
    </rfmt>
    <rfmt sheetId="2" sqref="H57" start="0" length="0">
      <dxf>
        <font>
          <sz val="11"/>
          <color auto="1"/>
          <name val="Calibri"/>
          <scheme val="minor"/>
        </font>
        <protection locked="0"/>
      </dxf>
    </rfmt>
    <rfmt sheetId="2" sqref="I57" start="0" length="0">
      <dxf>
        <font>
          <sz val="11"/>
          <color auto="1"/>
          <name val="Calibri"/>
          <scheme val="minor"/>
        </font>
        <protection locked="0"/>
      </dxf>
    </rfmt>
    <rfmt sheetId="2" sqref="J57" start="0" length="0">
      <dxf>
        <font>
          <sz val="11"/>
          <color auto="1"/>
          <name val="Calibri"/>
          <scheme val="minor"/>
        </font>
        <protection locked="0"/>
      </dxf>
    </rfmt>
    <rfmt sheetId="2" sqref="K57" start="0" length="0">
      <dxf>
        <font>
          <sz val="11"/>
          <color auto="1"/>
          <name val="Calibri"/>
          <scheme val="minor"/>
        </font>
        <protection locked="0"/>
      </dxf>
    </rfmt>
    <rfmt sheetId="2" sqref="A58" start="0" length="0">
      <dxf>
        <font>
          <sz val="11"/>
          <color auto="1"/>
          <name val="Calibri"/>
          <scheme val="minor"/>
        </font>
        <protection locked="0"/>
      </dxf>
    </rfmt>
    <rfmt sheetId="2" sqref="B58" start="0" length="0">
      <dxf>
        <font>
          <sz val="11"/>
          <color auto="1"/>
          <name val="Calibri"/>
          <scheme val="minor"/>
        </font>
        <protection locked="0"/>
      </dxf>
    </rfmt>
    <rfmt sheetId="2" sqref="C58" start="0" length="0">
      <dxf>
        <font>
          <sz val="11"/>
          <color auto="1"/>
          <name val="Calibri"/>
          <scheme val="minor"/>
        </font>
        <protection locked="0"/>
      </dxf>
    </rfmt>
    <rfmt sheetId="2" sqref="D58" start="0" length="0">
      <dxf>
        <font>
          <sz val="11"/>
          <color auto="1"/>
          <name val="Calibri"/>
          <scheme val="minor"/>
        </font>
        <protection locked="0"/>
      </dxf>
    </rfmt>
    <rfmt sheetId="2" sqref="E58" start="0" length="0">
      <dxf>
        <font>
          <sz val="11"/>
          <color auto="1"/>
          <name val="Calibri"/>
          <scheme val="minor"/>
        </font>
        <protection locked="0"/>
      </dxf>
    </rfmt>
    <rfmt sheetId="2" sqref="F58" start="0" length="0">
      <dxf>
        <font>
          <sz val="11"/>
          <color auto="1"/>
          <name val="Calibri"/>
          <scheme val="minor"/>
        </font>
        <protection locked="0"/>
      </dxf>
    </rfmt>
    <rfmt sheetId="2" sqref="G58" start="0" length="0">
      <dxf>
        <font>
          <sz val="11"/>
          <color auto="1"/>
          <name val="Calibri"/>
          <scheme val="minor"/>
        </font>
        <protection locked="0"/>
      </dxf>
    </rfmt>
    <rfmt sheetId="2" sqref="H58" start="0" length="0">
      <dxf>
        <font>
          <sz val="11"/>
          <color auto="1"/>
          <name val="Calibri"/>
          <scheme val="minor"/>
        </font>
        <protection locked="0"/>
      </dxf>
    </rfmt>
    <rfmt sheetId="2" sqref="I58" start="0" length="0">
      <dxf>
        <font>
          <sz val="11"/>
          <color auto="1"/>
          <name val="Calibri"/>
          <scheme val="minor"/>
        </font>
        <protection locked="0"/>
      </dxf>
    </rfmt>
    <rfmt sheetId="2" sqref="J58" start="0" length="0">
      <dxf>
        <font>
          <sz val="11"/>
          <color auto="1"/>
          <name val="Calibri"/>
          <scheme val="minor"/>
        </font>
        <protection locked="0"/>
      </dxf>
    </rfmt>
    <rfmt sheetId="2" sqref="K58" start="0" length="0">
      <dxf>
        <font>
          <sz val="11"/>
          <color auto="1"/>
          <name val="Calibri"/>
          <scheme val="minor"/>
        </font>
        <protection locked="0"/>
      </dxf>
    </rfmt>
    <rfmt sheetId="2" sqref="A59" start="0" length="0">
      <dxf>
        <font>
          <sz val="11"/>
          <color auto="1"/>
          <name val="Calibri"/>
          <scheme val="minor"/>
        </font>
        <protection locked="0"/>
      </dxf>
    </rfmt>
    <rfmt sheetId="2" sqref="B59" start="0" length="0">
      <dxf>
        <font>
          <sz val="11"/>
          <color auto="1"/>
          <name val="Calibri"/>
          <scheme val="minor"/>
        </font>
        <protection locked="0"/>
      </dxf>
    </rfmt>
    <rfmt sheetId="2" sqref="C59" start="0" length="0">
      <dxf>
        <font>
          <sz val="11"/>
          <color auto="1"/>
          <name val="Calibri"/>
          <scheme val="minor"/>
        </font>
        <protection locked="0"/>
      </dxf>
    </rfmt>
    <rfmt sheetId="2" sqref="D59" start="0" length="0">
      <dxf>
        <font>
          <sz val="11"/>
          <color auto="1"/>
          <name val="Calibri"/>
          <scheme val="minor"/>
        </font>
        <protection locked="0"/>
      </dxf>
    </rfmt>
    <rfmt sheetId="2" sqref="E59" start="0" length="0">
      <dxf>
        <font>
          <sz val="11"/>
          <color auto="1"/>
          <name val="Calibri"/>
          <scheme val="minor"/>
        </font>
        <protection locked="0"/>
      </dxf>
    </rfmt>
    <rfmt sheetId="2" sqref="F59" start="0" length="0">
      <dxf>
        <font>
          <sz val="11"/>
          <color auto="1"/>
          <name val="Calibri"/>
          <scheme val="minor"/>
        </font>
        <protection locked="0"/>
      </dxf>
    </rfmt>
    <rfmt sheetId="2" sqref="G59" start="0" length="0">
      <dxf>
        <font>
          <sz val="11"/>
          <color auto="1"/>
          <name val="Calibri"/>
          <scheme val="minor"/>
        </font>
        <protection locked="0"/>
      </dxf>
    </rfmt>
    <rfmt sheetId="2" sqref="H59" start="0" length="0">
      <dxf>
        <font>
          <sz val="11"/>
          <color auto="1"/>
          <name val="Calibri"/>
          <scheme val="minor"/>
        </font>
        <protection locked="0"/>
      </dxf>
    </rfmt>
    <rfmt sheetId="2" sqref="I59" start="0" length="0">
      <dxf>
        <font>
          <sz val="11"/>
          <color auto="1"/>
          <name val="Calibri"/>
          <scheme val="minor"/>
        </font>
        <protection locked="0"/>
      </dxf>
    </rfmt>
    <rfmt sheetId="2" sqref="J59" start="0" length="0">
      <dxf>
        <font>
          <sz val="11"/>
          <color auto="1"/>
          <name val="Calibri"/>
          <scheme val="minor"/>
        </font>
        <protection locked="0"/>
      </dxf>
    </rfmt>
    <rfmt sheetId="2" sqref="K59" start="0" length="0">
      <dxf>
        <font>
          <sz val="11"/>
          <color auto="1"/>
          <name val="Calibri"/>
          <scheme val="minor"/>
        </font>
        <protection locked="0"/>
      </dxf>
    </rfmt>
    <rfmt sheetId="2" sqref="A60" start="0" length="0">
      <dxf>
        <font>
          <sz val="11"/>
          <color auto="1"/>
          <name val="Calibri"/>
          <scheme val="minor"/>
        </font>
        <protection locked="0"/>
      </dxf>
    </rfmt>
    <rfmt sheetId="2" sqref="B60" start="0" length="0">
      <dxf>
        <font>
          <sz val="11"/>
          <color auto="1"/>
          <name val="Calibri"/>
          <scheme val="minor"/>
        </font>
        <protection locked="0"/>
      </dxf>
    </rfmt>
    <rfmt sheetId="2" sqref="C60" start="0" length="0">
      <dxf>
        <font>
          <sz val="11"/>
          <color auto="1"/>
          <name val="Calibri"/>
          <scheme val="minor"/>
        </font>
        <protection locked="0"/>
      </dxf>
    </rfmt>
    <rfmt sheetId="2" sqref="D60" start="0" length="0">
      <dxf>
        <font>
          <sz val="11"/>
          <color auto="1"/>
          <name val="Calibri"/>
          <scheme val="minor"/>
        </font>
        <protection locked="0"/>
      </dxf>
    </rfmt>
    <rfmt sheetId="2" sqref="E60" start="0" length="0">
      <dxf>
        <font>
          <sz val="11"/>
          <color auto="1"/>
          <name val="Calibri"/>
          <scheme val="minor"/>
        </font>
        <protection locked="0"/>
      </dxf>
    </rfmt>
    <rfmt sheetId="2" sqref="F60" start="0" length="0">
      <dxf>
        <font>
          <sz val="11"/>
          <color auto="1"/>
          <name val="Calibri"/>
          <scheme val="minor"/>
        </font>
        <protection locked="0"/>
      </dxf>
    </rfmt>
    <rfmt sheetId="2" sqref="G60" start="0" length="0">
      <dxf>
        <font>
          <sz val="11"/>
          <color auto="1"/>
          <name val="Calibri"/>
          <scheme val="minor"/>
        </font>
        <protection locked="0"/>
      </dxf>
    </rfmt>
    <rfmt sheetId="2" sqref="H60" start="0" length="0">
      <dxf>
        <font>
          <sz val="11"/>
          <color auto="1"/>
          <name val="Calibri"/>
          <scheme val="minor"/>
        </font>
        <protection locked="0"/>
      </dxf>
    </rfmt>
    <rfmt sheetId="2" sqref="I60" start="0" length="0">
      <dxf>
        <font>
          <sz val="11"/>
          <color auto="1"/>
          <name val="Calibri"/>
          <scheme val="minor"/>
        </font>
        <protection locked="0"/>
      </dxf>
    </rfmt>
    <rfmt sheetId="2" sqref="J60" start="0" length="0">
      <dxf>
        <font>
          <sz val="11"/>
          <color auto="1"/>
          <name val="Calibri"/>
          <scheme val="minor"/>
        </font>
        <protection locked="0"/>
      </dxf>
    </rfmt>
    <rfmt sheetId="2" sqref="K60" start="0" length="0">
      <dxf>
        <font>
          <sz val="11"/>
          <color auto="1"/>
          <name val="Calibri"/>
          <scheme val="minor"/>
        </font>
        <protection locked="0"/>
      </dxf>
    </rfmt>
  </rm>
  <rcv guid="{61ADAD56-2B78-47F0-B315-A3C12F6A9500}" action="delete"/>
  <rdn rId="0" localSheetId="3" customView="1" name="Z_61ADAD56_2B78_47F0_B315_A3C12F6A9500_.wvu.Rows" hidden="1" oldHidden="1">
    <formula>ZŠ!$70:$70,ZŠ!$237:$238,ZŠ!$246:$246</formula>
    <oldFormula>ZŠ!$70:$70,ZŠ!$237:$238,ZŠ!$246:$246</oldFormula>
  </rdn>
  <rdn rId="0" localSheetId="4" customView="1" name="Z_61ADAD56_2B78_47F0_B315_A3C12F6A9500_.wvu.Cols" hidden="1" oldHidden="1">
    <formula>'zajmové, neformalní, cel'!$A:$A</formula>
    <oldFormula>'zajmové, neformalní, cel'!$A:$A</oldFormula>
  </rdn>
  <rcv guid="{61ADAD56-2B78-47F0-B315-A3C12F6A9500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1ADAD56-2B78-47F0-B315-A3C12F6A9500}" action="delete"/>
  <rdn rId="0" localSheetId="3" customView="1" name="Z_61ADAD56_2B78_47F0_B315_A3C12F6A9500_.wvu.Rows" hidden="1" oldHidden="1">
    <formula>ZŠ!$70:$70,ZŠ!$237:$238,ZŠ!$246:$246</formula>
    <oldFormula>ZŠ!$70:$70,ZŠ!$237:$238,ZŠ!$246:$246</oldFormula>
  </rdn>
  <rdn rId="0" localSheetId="4" customView="1" name="Z_61ADAD56_2B78_47F0_B315_A3C12F6A9500_.wvu.Cols" hidden="1" oldHidden="1">
    <formula>'zajmové, neformalní, cel'!$A:$A</formula>
    <oldFormula>'zajmové, neformalní, cel'!$A:$A</oldFormula>
  </rdn>
  <rcv guid="{61ADAD56-2B78-47F0-B315-A3C12F6A9500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49" start="0" length="2147483647">
    <dxf>
      <font>
        <b/>
      </font>
    </dxf>
  </rfmt>
  <rfmt sheetId="2" sqref="A48:M48" start="0" length="0">
    <dxf>
      <border>
        <top/>
      </border>
    </dxf>
  </rfmt>
  <rcv guid="{61ADAD56-2B78-47F0-B315-A3C12F6A9500}" action="delete"/>
  <rdn rId="0" localSheetId="3" customView="1" name="Z_61ADAD56_2B78_47F0_B315_A3C12F6A9500_.wvu.Rows" hidden="1" oldHidden="1">
    <formula>ZŠ!$70:$70,ZŠ!$237:$238,ZŠ!$246:$246</formula>
    <oldFormula>ZŠ!$70:$70,ZŠ!$237:$238,ZŠ!$246:$246</oldFormula>
  </rdn>
  <rdn rId="0" localSheetId="4" customView="1" name="Z_61ADAD56_2B78_47F0_B315_A3C12F6A9500_.wvu.Cols" hidden="1" oldHidden="1">
    <formula>'zajmové, neformalní, cel'!$A:$A</formula>
    <oldFormula>'zajmové, neformalní, cel'!$A:$A</oldFormula>
  </rdn>
  <rcv guid="{61ADAD56-2B78-47F0-B315-A3C12F6A9500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269" start="0" length="2147483647">
    <dxf>
      <font>
        <b/>
      </font>
    </dxf>
  </rfmt>
  <rcv guid="{61ADAD56-2B78-47F0-B315-A3C12F6A9500}" action="delete"/>
  <rdn rId="0" localSheetId="3" customView="1" name="Z_61ADAD56_2B78_47F0_B315_A3C12F6A9500_.wvu.Rows" hidden="1" oldHidden="1">
    <formula>ZŠ!$70:$70,ZŠ!$237:$238,ZŠ!$246:$246</formula>
    <oldFormula>ZŠ!$70:$70,ZŠ!$237:$238,ZŠ!$246:$246</oldFormula>
  </rdn>
  <rdn rId="0" localSheetId="4" customView="1" name="Z_61ADAD56_2B78_47F0_B315_A3C12F6A9500_.wvu.Cols" hidden="1" oldHidden="1">
    <formula>'zajmové, neformalní, cel'!$A:$A</formula>
    <oldFormula>'zajmové, neformalní, cel'!$A:$A</oldFormula>
  </rdn>
  <rcv guid="{61ADAD56-2B78-47F0-B315-A3C12F6A9500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269" start="0" length="2147483647">
    <dxf>
      <font>
        <b val="0"/>
      </font>
    </dxf>
  </rfmt>
  <rcv guid="{61ADAD56-2B78-47F0-B315-A3C12F6A9500}" action="delete"/>
  <rdn rId="0" localSheetId="3" customView="1" name="Z_61ADAD56_2B78_47F0_B315_A3C12F6A9500_.wvu.Rows" hidden="1" oldHidden="1">
    <formula>ZŠ!$70:$70,ZŠ!$237:$238,ZŠ!$246:$246</formula>
    <oldFormula>ZŠ!$70:$70,ZŠ!$237:$238,ZŠ!$246:$246</oldFormula>
  </rdn>
  <rdn rId="0" localSheetId="4" customView="1" name="Z_61ADAD56_2B78_47F0_B315_A3C12F6A9500_.wvu.Cols" hidden="1" oldHidden="1">
    <formula>'zajmové, neformalní, cel'!$A:$A</formula>
    <oldFormula>'zajmové, neformalní, cel'!$A:$A</oldFormula>
  </rdn>
  <rcv guid="{61ADAD56-2B78-47F0-B315-A3C12F6A9500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1" sId="3">
    <oc r="Q67" t="inlineStr">
      <is>
        <t>X</t>
      </is>
    </oc>
    <nc r="Q67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S67" start="0" length="0">
    <dxf>
      <alignment horizontal="center" readingOrder="0"/>
      <border outline="0">
        <left/>
        <top style="medium">
          <color indexed="64"/>
        </top>
        <bottom style="medium">
          <color indexed="64"/>
        </bottom>
      </border>
    </dxf>
  </rfmt>
  <rcv guid="{61ADAD56-2B78-47F0-B315-A3C12F6A9500}" action="delete"/>
  <rdn rId="0" localSheetId="3" customView="1" name="Z_61ADAD56_2B78_47F0_B315_A3C12F6A9500_.wvu.Rows" hidden="1" oldHidden="1">
    <formula>ZŠ!$70:$70,ZŠ!$237:$238,ZŠ!$246:$246</formula>
    <oldFormula>ZŠ!$70:$70,ZŠ!$237:$238,ZŠ!$246:$246</oldFormula>
  </rdn>
  <rdn rId="0" localSheetId="4" customView="1" name="Z_61ADAD56_2B78_47F0_B315_A3C12F6A9500_.wvu.Cols" hidden="1" oldHidden="1">
    <formula>'zajmové, neformalní, cel'!$A:$A</formula>
    <oldFormula>'zajmové, neformalní, cel'!$A:$A</oldFormula>
  </rdn>
  <rcv guid="{61ADAD56-2B78-47F0-B315-A3C12F6A9500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67">
    <dxf>
      <fill>
        <patternFill patternType="solid">
          <bgColor rgb="FFFFC000"/>
        </patternFill>
      </fill>
    </dxf>
  </rfmt>
  <rfmt sheetId="3" sqref="A67:Z67">
    <dxf>
      <fill>
        <patternFill>
          <bgColor rgb="FFFFC000"/>
        </patternFill>
      </fill>
    </dxf>
  </rfmt>
  <rcv guid="{61ADAD56-2B78-47F0-B315-A3C12F6A9500}" action="delete"/>
  <rdn rId="0" localSheetId="3" customView="1" name="Z_61ADAD56_2B78_47F0_B315_A3C12F6A9500_.wvu.Rows" hidden="1" oldHidden="1">
    <formula>ZŠ!$70:$70,ZŠ!$237:$238,ZŠ!$246:$246</formula>
    <oldFormula>ZŠ!$70:$70,ZŠ!$237:$238,ZŠ!$246:$246</oldFormula>
  </rdn>
  <rdn rId="0" localSheetId="4" customView="1" name="Z_61ADAD56_2B78_47F0_B315_A3C12F6A9500_.wvu.Cols" hidden="1" oldHidden="1">
    <formula>'zajmové, neformalní, cel'!$A:$A</formula>
    <oldFormula>'zajmové, neformalní, cel'!$A:$A</oldFormula>
  </rdn>
  <rcv guid="{61ADAD56-2B78-47F0-B315-A3C12F6A9500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67:Z67">
    <dxf>
      <fill>
        <patternFill patternType="none">
          <bgColor auto="1"/>
        </patternFill>
      </fill>
    </dxf>
  </rfmt>
  <rcc rId="3406" sId="3">
    <oc r="A269" t="inlineStr">
      <is>
        <t>Schváleno v Havlíčkově Brodě dne 28.11.2023název Řídícím výborem MAP III.</t>
      </is>
    </oc>
    <nc r="A269" t="inlineStr">
      <is>
        <t>Schváleno v Havlíčkově Brodě dne 28.11.2023 Řídícím výborem MAP III.</t>
      </is>
    </nc>
  </rcc>
  <rcv guid="{61ADAD56-2B78-47F0-B315-A3C12F6A9500}" action="delete"/>
  <rdn rId="0" localSheetId="3" customView="1" name="Z_61ADAD56_2B78_47F0_B315_A3C12F6A9500_.wvu.Rows" hidden="1" oldHidden="1">
    <formula>ZŠ!$70:$70,ZŠ!$237:$238,ZŠ!$246:$246</formula>
    <oldFormula>ZŠ!$70:$70,ZŠ!$237:$238,ZŠ!$246:$246</oldFormula>
  </rdn>
  <rdn rId="0" localSheetId="4" customView="1" name="Z_61ADAD56_2B78_47F0_B315_A3C12F6A9500_.wvu.Cols" hidden="1" oldHidden="1">
    <formula>'zajmové, neformalní, cel'!$A:$A</formula>
    <oldFormula>'zajmové, neformalní, cel'!$A:$A</oldFormula>
  </rdn>
  <rcv guid="{61ADAD56-2B78-47F0-B315-A3C12F6A9500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9" sId="2">
    <oc r="A49" t="inlineStr">
      <is>
        <t>Schváleno v Havlíčkově Brodě dne 28.11.2023název Řídícím výborem MAP III.</t>
      </is>
    </oc>
    <nc r="A49" t="inlineStr">
      <is>
        <t>Schváleno v Havlíčkově Brodě dne 28.11.2023 Řídícím výborem MAP III.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0" sId="3">
    <oc r="A269" t="inlineStr">
      <is>
        <t>Schváleno v Havlíčkově Brodě dne 28.11.2023 Řídícím výborem MAP III.</t>
      </is>
    </oc>
    <nc r="A269" t="inlineStr">
      <is>
        <t xml:space="preserve">Schváleno v Havlíčkově Brodě dne 28.11.2023 Řídícím výborem MAP III. Podpis: </t>
      </is>
    </nc>
  </rcc>
  <rcc rId="3411" sId="2">
    <oc r="A49" t="inlineStr">
      <is>
        <t>Schváleno v Havlíčkově Brodě dne 28.11.2023 Řídícím výborem MAP III.</t>
      </is>
    </oc>
    <nc r="A49" t="inlineStr">
      <is>
        <t>Schváleno v Havlíčkově Brodě dne 28.11.2023 Řídícím výborem MAP III. Podpis:</t>
      </is>
    </nc>
  </rcc>
  <rcv guid="{61ADAD56-2B78-47F0-B315-A3C12F6A9500}" action="delete"/>
  <rdn rId="0" localSheetId="3" customView="1" name="Z_61ADAD56_2B78_47F0_B315_A3C12F6A9500_.wvu.Rows" hidden="1" oldHidden="1">
    <formula>ZŠ!$70:$70,ZŠ!$237:$238,ZŠ!$246:$246</formula>
    <oldFormula>ZŠ!$70:$70,ZŠ!$237:$238,ZŠ!$246:$246</oldFormula>
  </rdn>
  <rdn rId="0" localSheetId="4" customView="1" name="Z_61ADAD56_2B78_47F0_B315_A3C12F6A9500_.wvu.Cols" hidden="1" oldHidden="1">
    <formula>'zajmové, neformalní, cel'!$A:$A</formula>
    <oldFormula>'zajmové, neformalní, cel'!$A:$A</oldFormula>
  </rdn>
  <rcv guid="{61ADAD56-2B78-47F0-B315-A3C12F6A9500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I58" start="0" length="0">
    <dxf>
      <border outline="0">
        <top style="medium">
          <color indexed="64"/>
        </top>
      </border>
    </dxf>
  </rfmt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9C1B0FD-6867-4629-A8C2-639038E71115}" action="delete"/>
  <rdn rId="0" localSheetId="3" customView="1" name="Z_09C1B0FD_6867_4629_A8C2_639038E71115_.wvu.Rows" hidden="1" oldHidden="1">
    <formula>ZŠ!$70:$70,ZŠ!$237:$238,ZŠ!$246:$246</formula>
    <oldFormula>ZŠ!$70:$70,ZŠ!$237:$238,ZŠ!$246:$246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347" sId="3" ref="A253:XFD253" action="insertRow"/>
  <rcc rId="3348" sId="3" odxf="1" dxf="1">
    <nc r="A253">
      <v>245</v>
    </nc>
    <odxf>
      <border outline="0">
        <top/>
      </border>
    </odxf>
    <ndxf>
      <border outline="0">
        <top style="thin">
          <color indexed="64"/>
        </top>
      </border>
    </ndxf>
  </rcc>
  <rcc rId="3349" sId="3">
    <nc r="B253" t="inlineStr">
      <is>
        <t>Mateřská škola a Základní škola Slunečnice</t>
      </is>
    </nc>
  </rcc>
  <rcc rId="3350" sId="3">
    <nc r="C253" t="inlineStr">
      <is>
        <t xml:space="preserve">Okrouhlice </t>
      </is>
    </nc>
  </rcc>
  <rcc rId="3351" sId="3" numFmtId="30">
    <nc r="D253">
      <v>71341439</v>
    </nc>
  </rcc>
  <rcc rId="3352" sId="3">
    <nc r="E253" t="inlineStr">
      <is>
        <t> 181033682</t>
      </is>
    </nc>
  </rcc>
  <rcc rId="3353" sId="3" numFmtId="30">
    <nc r="F253">
      <v>691003831</v>
    </nc>
  </rcc>
  <rcc rId="3354" sId="3">
    <nc r="H253" t="inlineStr">
      <is>
        <t>Kraj Vysočina</t>
      </is>
    </nc>
  </rcc>
  <rcc rId="3355" sId="3">
    <nc r="I253" t="inlineStr">
      <is>
        <t>Havlíčkův Brod</t>
      </is>
    </nc>
  </rcc>
  <rcc rId="3356" sId="3">
    <nc r="J253" t="inlineStr">
      <is>
        <t>Havlíčkův Brod</t>
      </is>
    </nc>
  </rcc>
  <rcc rId="3357" sId="3">
    <nc r="M253">
      <f>L253/100*70</f>
    </nc>
  </rcc>
  <rfmt sheetId="3" sqref="A253" start="0" length="2147483647">
    <dxf>
      <font>
        <color rgb="FFFF0000"/>
      </font>
    </dxf>
  </rfmt>
  <rcc rId="3358" sId="3">
    <nc r="K253" t="inlineStr">
      <is>
        <t xml:space="preserve">Stavba MŠ a ZŠ </t>
      </is>
    </nc>
  </rcc>
  <rfmt sheetId="3" sqref="N253" start="0" length="0">
    <dxf>
      <numFmt numFmtId="22" formatCode="mmm/yy"/>
    </dxf>
  </rfmt>
  <rfmt sheetId="3" sqref="O253" start="0" length="0">
    <dxf>
      <numFmt numFmtId="22" formatCode="mmm/yy"/>
    </dxf>
  </rfmt>
  <rfmt sheetId="3" sqref="O253" start="0" length="0">
    <dxf>
      <numFmt numFmtId="0" formatCode="General"/>
    </dxf>
  </rfmt>
  <rfmt sheetId="3" sqref="O253" start="0" length="0">
    <dxf>
      <numFmt numFmtId="22" formatCode="mmm/yy"/>
    </dxf>
  </rfmt>
  <rcc rId="3359" sId="3" odxf="1" dxf="1" numFmtId="30">
    <nc r="O253" t="inlineStr">
      <is>
        <t>12/2026</t>
      </is>
    </nc>
    <ndxf>
      <numFmt numFmtId="30" formatCode="@"/>
    </ndxf>
  </rcc>
  <rcc rId="3360" sId="3" numFmtId="11">
    <nc r="L253">
      <v>50000000</v>
    </nc>
  </rcc>
  <rcc rId="3361" sId="3" odxf="1" dxf="1" numFmtId="30">
    <nc r="N253" t="inlineStr">
      <is>
        <t>1/2024</t>
      </is>
    </nc>
    <ndxf>
      <numFmt numFmtId="30" formatCode="@"/>
    </ndxf>
  </rcc>
  <rcc rId="3362" sId="3">
    <nc r="G253" t="inlineStr">
      <is>
        <t xml:space="preserve">Stavba MŠ a ZŠ </t>
      </is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4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2" sqref="B47" start="0" length="0">
    <dxf>
      <font>
        <sz val="8"/>
        <color theme="1"/>
        <name val="Calibri"/>
        <scheme val="minor"/>
      </font>
      <alignment vertical="top" wrapText="1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2" sqref="C47" start="0" length="0">
    <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2" sqref="D47" start="0" length="0">
    <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2" sqref="E47" start="0" length="0">
    <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2" sqref="F47" start="0" length="0">
    <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dxf>
  </rfmt>
  <rfmt sheetId="2" sqref="G47" start="0" length="0">
    <dxf>
      <font>
        <sz val="8"/>
        <color theme="5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H47" start="0" length="0">
    <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I47" start="0" length="0">
    <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J47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K47" start="0" length="0">
    <dxf>
      <font>
        <sz val="8"/>
        <color auto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L47" start="0" length="0">
    <dxf>
      <numFmt numFmtId="164" formatCode="#,##0\ &quot;Kč&quot;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M47" start="0" length="0">
    <dxf>
      <numFmt numFmtId="164" formatCode="#,##0\ &quot;Kč&quot;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N47" start="0" length="0">
    <dxf>
      <font>
        <sz val="11"/>
        <color theme="1"/>
        <name val="Calibri"/>
        <scheme val="minor"/>
      </font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O47" start="0" length="0">
    <dxf>
      <font>
        <sz val="11"/>
        <color theme="1"/>
        <name val="Calibri"/>
        <scheme val="minor"/>
      </font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P47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Q47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R47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S47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363" sId="2">
    <nc r="A47">
      <v>44</v>
    </nc>
  </rcc>
  <rcc rId="3364" sId="2" odxf="1" dxf="1">
    <nc r="B47" t="inlineStr">
      <is>
        <t>Mateřská škola a Základní škola Slunečnice</t>
      </is>
    </nc>
    <ndxf>
      <numFmt numFmtId="30" formatCode="@"/>
      <alignment horizontal="left" vertical="center" readingOrder="0"/>
      <border outline="0">
        <right style="medium">
          <color indexed="64"/>
        </right>
        <bottom style="medium">
          <color indexed="64"/>
        </bottom>
      </border>
    </ndxf>
  </rcc>
  <rcc rId="3365" sId="2" odxf="1" dxf="1">
    <nc r="C47" t="inlineStr">
      <is>
        <t xml:space="preserve">Okrouhlice </t>
      </is>
    </nc>
    <ndxf>
      <numFmt numFmtId="30" formatCode="@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ndxf>
  </rcc>
  <rcc rId="3366" sId="2" odxf="1" dxf="1" numFmtId="30">
    <nc r="D47">
      <v>71341439</v>
    </nc>
    <ndxf>
      <numFmt numFmtId="30" formatCode="@"/>
      <border outline="0">
        <left style="medium">
          <color indexed="64"/>
        </left>
        <right style="medium">
          <color indexed="64"/>
        </right>
      </border>
    </ndxf>
  </rcc>
  <rcc rId="3367" sId="2" odxf="1" dxf="1">
    <nc r="E47" t="inlineStr">
      <is>
        <t> 181033682</t>
      </is>
    </nc>
    <ndxf>
      <numFmt numFmtId="30" formatCode="@"/>
      <border outline="0">
        <left style="medium">
          <color indexed="64"/>
        </left>
        <right style="medium">
          <color indexed="64"/>
        </right>
      </border>
    </ndxf>
  </rcc>
  <rcc rId="3368" sId="2" odxf="1" dxf="1" numFmtId="30">
    <nc r="F47">
      <v>691003831</v>
    </nc>
    <ndxf>
      <numFmt numFmtId="30" formatCode="@"/>
      <border outline="0">
        <left style="medium">
          <color indexed="64"/>
        </left>
        <right style="medium">
          <color indexed="64"/>
        </right>
      </border>
    </ndxf>
  </rcc>
  <rcc rId="3369" sId="2" odxf="1" dxf="1">
    <nc r="G47" t="inlineStr">
      <is>
        <t xml:space="preserve">Stavba MŠ a ZŠ </t>
      </is>
    </nc>
    <ndxf>
      <font>
        <sz val="8"/>
        <color theme="5"/>
      </font>
    </ndxf>
  </rcc>
  <rcc rId="3370" sId="2" odxf="1" dxf="1">
    <nc r="H47" t="inlineStr">
      <is>
        <t>Kraj Vysočina</t>
      </is>
    </nc>
    <ndxf>
      <numFmt numFmtId="30" formatCode="@"/>
      <alignment wrapText="1" readingOrder="0"/>
    </ndxf>
  </rcc>
  <rcc rId="3371" sId="2" odxf="1" dxf="1">
    <nc r="I47" t="inlineStr">
      <is>
        <t>Havlíčkův Brod</t>
      </is>
    </nc>
    <ndxf>
      <numFmt numFmtId="30" formatCode="@"/>
      <alignment wrapText="1" readingOrder="0"/>
    </ndxf>
  </rcc>
  <rcc rId="3372" sId="2">
    <nc r="J47" t="inlineStr">
      <is>
        <t>Havlíčkův Brod</t>
      </is>
    </nc>
  </rcc>
  <rcc rId="3373" sId="2" odxf="1" dxf="1">
    <nc r="K47" t="inlineStr">
      <is>
        <t xml:space="preserve">Stavba MŠ a ZŠ </t>
      </is>
    </nc>
    <ndxf>
      <font>
        <sz val="8"/>
        <color auto="1"/>
      </font>
    </ndxf>
  </rcc>
  <rcc rId="3374" sId="2" numFmtId="11">
    <nc r="L47">
      <v>50000000</v>
    </nc>
  </rcc>
  <rcc rId="3375" sId="2">
    <nc r="M47">
      <f>L47/100*70</f>
    </nc>
  </rcc>
  <rcc rId="3376" sId="2" odxf="1" dxf="1" numFmtId="30">
    <nc r="N47" t="inlineStr">
      <is>
        <t>1/2024</t>
      </is>
    </nc>
    <ndxf>
      <numFmt numFmtId="30" formatCode="@"/>
    </ndxf>
  </rcc>
  <rcc rId="3377" sId="2" odxf="1" dxf="1" numFmtId="30">
    <nc r="O47" t="inlineStr">
      <is>
        <t>12/2026</t>
      </is>
    </nc>
    <ndxf>
      <numFmt numFmtId="30" formatCode="@"/>
    </ndxf>
  </rcc>
  <rcv guid="{09C1B0FD-6867-4629-A8C2-639038E71115}" action="delete"/>
  <rdn rId="0" localSheetId="3" customView="1" name="Z_09C1B0FD_6867_4629_A8C2_639038E71115_.wvu.Rows" hidden="1" oldHidden="1">
    <formula>ZŠ!$70:$70,ZŠ!$237:$238,ZŠ!$246:$246</formula>
    <oldFormula>ZŠ!$70:$70,ZŠ!$237:$238,ZŠ!$246:$246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0" sId="3">
    <nc r="P253" t="inlineStr">
      <is>
        <t>x</t>
      </is>
    </nc>
  </rcc>
  <rcc rId="3381" sId="3">
    <nc r="Q253" t="inlineStr">
      <is>
        <t>x</t>
      </is>
    </nc>
  </rcc>
  <rcc rId="3382" sId="3">
    <nc r="R253" t="inlineStr">
      <is>
        <t>x</t>
      </is>
    </nc>
  </rcc>
  <rcc rId="3383" sId="3">
    <nc r="S253" t="inlineStr">
      <is>
        <t>x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1ADAD56-2B78-47F0-B315-A3C12F6A9500}" action="delete"/>
  <rdn rId="0" localSheetId="3" customView="1" name="Z_61ADAD56_2B78_47F0_B315_A3C12F6A9500_.wvu.Rows" hidden="1" oldHidden="1">
    <formula>ZŠ!$70:$70,ZŠ!$237:$238,ZŠ!$246:$246</formula>
    <oldFormula>ZŠ!$70:$70,ZŠ!$237:$238,ZŠ!$246:$246</oldFormula>
  </rdn>
  <rdn rId="0" localSheetId="4" customView="1" name="Z_61ADAD56_2B78_47F0_B315_A3C12F6A9500_.wvu.Cols" hidden="1" oldHidden="1">
    <formula>'zajmové, neformalní, cel'!$A:$A</formula>
    <oldFormula>'zajmové, neformalní, cel'!$A:$A</oldFormula>
  </rdn>
  <rcv guid="{61ADAD56-2B78-47F0-B315-A3C12F6A9500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253" start="0" length="2147483647">
    <dxf>
      <font>
        <color theme="1"/>
      </font>
    </dxf>
  </rfmt>
  <rfmt sheetId="3" sqref="G253" start="0" length="2147483647">
    <dxf>
      <font>
        <color theme="5"/>
      </font>
    </dxf>
  </rfmt>
  <rfmt sheetId="3" sqref="L253" start="0" length="2147483647">
    <dxf>
      <font>
        <color theme="5"/>
      </font>
    </dxf>
  </rfmt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47" start="0" length="2147483647">
    <dxf>
      <font>
        <color theme="5"/>
      </font>
    </dxf>
  </rfmt>
  <rfmt sheetId="2" sqref="L47" start="0" length="2147483647">
    <dxf>
      <font>
        <color theme="5"/>
      </font>
    </dxf>
  </rfmt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4" sId="4">
    <oc r="B18" t="inlineStr">
      <is>
        <t>Schváleno v …obec/město... dne dd.mm.rrrr …"název schvalovacího orgánu"… Podpis</t>
      </is>
    </oc>
    <nc r="B18" t="inlineStr">
      <is>
        <t>Schváleno v Havlíčkově Brodě dne 28.11.2023 "Řídícím výborem MAP III" Podpis:</t>
      </is>
    </nc>
  </rcc>
  <rdn rId="0" localSheetId="3" customView="1" name="Z_3526EC6E_FEE3_4AC2_A0DE_89C8F1514DB8_.wvu.Rows" hidden="1" oldHidden="1">
    <formula>ZŠ!$70:$70,ZŠ!$237:$238,ZŠ!$246:$246</formula>
  </rdn>
  <rdn rId="0" localSheetId="4" customView="1" name="Z_3526EC6E_FEE3_4AC2_A0DE_89C8F1514DB8_.wvu.Cols" hidden="1" oldHidden="1">
    <formula>'zajmové, neformalní, cel'!$A:$A</formula>
  </rdn>
  <rcv guid="{3526EC6E-FEE3-4AC2-A0DE-89C8F1514DB8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7" sId="3">
    <oc r="A269" t="inlineStr">
      <is>
        <t>Schváleno v …obec/město... dne dd.mm.rrrr …"název schvalovacího orgánu"… Podpis</t>
      </is>
    </oc>
    <nc r="A269" t="inlineStr">
      <is>
        <t>Schváleno v Havlíčkově Brodě dne 28.11.2023název Řídícím výborem MAP III.</t>
      </is>
    </nc>
  </rcc>
  <rcc rId="3388" sId="2" xfDxf="1" dxf="1">
    <oc r="A67" t="inlineStr">
      <is>
        <t>Schváleno v …obec/město... dne dd.mm.rrrr …"název schvalovacího orgánu"… Podpis</t>
      </is>
    </oc>
    <nc r="A67" t="inlineStr">
      <is>
        <t>Schváleno v Havlíčkově Brodě dne 28.11.2023název Řídícím výborem MAP III.</t>
      </is>
    </nc>
    <ndxf>
      <protection locked="0"/>
    </ndxf>
  </rcc>
  <rm rId="3389" sheetId="2" source="A67" destination="A50" sourceSheetId="2">
    <rfmt sheetId="2" sqref="A50" start="0" length="0">
      <dxf>
        <protection locked="0"/>
      </dxf>
    </rfmt>
  </rm>
  <rm rId="3390" sheetId="2" source="A50" destination="A49" sourceSheetId="2">
    <rfmt sheetId="2" sqref="A49" start="0" length="0">
      <dxf>
        <protection locked="0"/>
      </dxf>
    </rfmt>
  </rm>
  <rcv guid="{3526EC6E-FEE3-4AC2-A0DE-89C8F1514DB8}" action="delete"/>
  <rdn rId="0" localSheetId="3" customView="1" name="Z_3526EC6E_FEE3_4AC2_A0DE_89C8F1514DB8_.wvu.Rows" hidden="1" oldHidden="1">
    <formula>ZŠ!$70:$70,ZŠ!$237:$238,ZŠ!$246:$246</formula>
    <oldFormula>ZŠ!$70:$70,ZŠ!$237:$238,ZŠ!$246:$246</oldFormula>
  </rdn>
  <rdn rId="0" localSheetId="4" customView="1" name="Z_3526EC6E_FEE3_4AC2_A0DE_89C8F1514DB8_.wvu.Cols" hidden="1" oldHidden="1">
    <formula>'zajmové, neformalní, cel'!$A:$A</formula>
    <oldFormula>'zajmové, neformalní, cel'!$A:$A</oldFormula>
  </rdn>
  <rcv guid="{3526EC6E-FEE3-4AC2-A0DE-89C8F1514DB8}" action="add"/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3" sId="3">
    <oc r="G67" t="inlineStr">
      <is>
        <t xml:space="preserve">Podpora výuky jazyků </t>
      </is>
    </oc>
    <nc r="G67" t="inlineStr">
      <is>
        <t>Rekonstrukce odborných učeben polytechnické výuky</t>
      </is>
    </nc>
  </rcc>
  <rfmt sheetId="2" sqref="G44:G47" start="0" length="2147483647">
    <dxf>
      <font>
        <color auto="1"/>
      </font>
    </dxf>
  </rfmt>
  <rcc rId="3394" sId="3" odxf="1" dxf="1">
    <nc r="Q67" t="inlineStr">
      <is>
        <t>X</t>
      </is>
    </nc>
    <odxf>
      <alignment horizontal="general" readingOrder="0"/>
      <border outline="0">
        <left style="thin">
          <color indexed="64"/>
        </left>
        <top/>
        <bottom/>
      </border>
    </odxf>
    <ndxf>
      <alignment horizontal="center" readingOrder="0"/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</ndxf>
  </rcc>
  <rdn rId="0" localSheetId="3" customView="1" name="Z_61ADAD56_2B78_47F0_B315_A3C12F6A9500_.wvu.Rows" hidden="1" oldHidden="1">
    <formula>ZŠ!$70:$70,ZŠ!$237:$238,ZŠ!$246:$246</formula>
  </rdn>
  <rdn rId="0" localSheetId="4" customView="1" name="Z_61ADAD56_2B78_47F0_B315_A3C12F6A9500_.wvu.Cols" hidden="1" oldHidden="1">
    <formula>'zajmové, neformalní, cel'!$A:$A</formula>
  </rdn>
  <rcv guid="{61ADAD56-2B78-47F0-B315-A3C12F6A9500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1ADAD56-2B78-47F0-B315-A3C12F6A9500}" action="delete"/>
  <rdn rId="0" localSheetId="3" customView="1" name="Z_61ADAD56_2B78_47F0_B315_A3C12F6A9500_.wvu.Rows" hidden="1" oldHidden="1">
    <formula>ZŠ!$70:$70,ZŠ!$237:$238,ZŠ!$246:$246</formula>
    <oldFormula>ZŠ!$70:$70,ZŠ!$237:$238,ZŠ!$246:$246</oldFormula>
  </rdn>
  <rdn rId="0" localSheetId="4" customView="1" name="Z_61ADAD56_2B78_47F0_B315_A3C12F6A9500_.wvu.Cols" hidden="1" oldHidden="1">
    <formula>'zajmové, neformalní, cel'!$A:$A</formula>
    <oldFormula>'zajmové, neformalní, cel'!$A:$A</oldFormula>
  </rdn>
  <rcv guid="{61ADAD56-2B78-47F0-B315-A3C12F6A9500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EC9B5DBC-9620-416F-85B4-4AFF083947AD}" name="Terka" id="-965599037" dateTime="2023-11-27T15:45:55"/>
</user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H34" sqref="H34"/>
    </sheetView>
  </sheetViews>
  <sheetFormatPr defaultColWidth="8.90625" defaultRowHeight="14.5" x14ac:dyDescent="0.35"/>
  <cols>
    <col min="1" max="1" width="17.6328125" style="22" customWidth="1"/>
    <col min="2" max="2" width="14.54296875" style="22" customWidth="1"/>
    <col min="3" max="3" width="14.90625" style="22" customWidth="1"/>
    <col min="4" max="16384" width="8.90625" style="22"/>
  </cols>
  <sheetData>
    <row r="1" spans="1:14" ht="21" x14ac:dyDescent="0.5">
      <c r="A1" s="21" t="s">
        <v>0</v>
      </c>
    </row>
    <row r="2" spans="1:14" ht="14.25" customHeight="1" x14ac:dyDescent="0.35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25" customHeight="1" x14ac:dyDescent="0.35">
      <c r="A3" s="49" t="s">
        <v>104</v>
      </c>
      <c r="B3" s="50"/>
      <c r="C3" s="50"/>
      <c r="D3" s="51"/>
      <c r="E3" s="51"/>
      <c r="F3" s="51"/>
      <c r="G3" s="51"/>
      <c r="H3" s="51"/>
      <c r="I3" s="51"/>
      <c r="J3" s="23"/>
      <c r="K3" s="23"/>
      <c r="L3" s="23"/>
      <c r="M3" s="23"/>
      <c r="N3" s="23"/>
    </row>
    <row r="4" spans="1:14" ht="14.25" customHeight="1" x14ac:dyDescent="0.35">
      <c r="A4" s="51" t="s">
        <v>105</v>
      </c>
      <c r="B4" s="50"/>
      <c r="C4" s="50"/>
      <c r="D4" s="51"/>
      <c r="E4" s="51"/>
      <c r="F4" s="51"/>
      <c r="G4" s="51"/>
      <c r="H4" s="51"/>
      <c r="I4" s="51"/>
      <c r="J4" s="23"/>
      <c r="K4" s="23"/>
      <c r="L4" s="23"/>
      <c r="M4" s="23"/>
      <c r="N4" s="23"/>
    </row>
    <row r="5" spans="1:14" ht="14.25" customHeight="1" x14ac:dyDescent="0.35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25" customHeight="1" x14ac:dyDescent="0.35">
      <c r="A6" s="24" t="s">
        <v>103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4.25" customHeight="1" x14ac:dyDescent="0.35">
      <c r="A7" s="23" t="s">
        <v>94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4.25" customHeight="1" x14ac:dyDescent="0.35">
      <c r="A8" s="23" t="s">
        <v>82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4.25" customHeight="1" x14ac:dyDescent="0.35">
      <c r="A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4.25" customHeight="1" x14ac:dyDescent="0.35">
      <c r="A10" s="26" t="s">
        <v>72</v>
      </c>
      <c r="B10" s="27" t="s">
        <v>73</v>
      </c>
      <c r="C10" s="28" t="s">
        <v>74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4.25" customHeight="1" x14ac:dyDescent="0.35">
      <c r="A11" s="29" t="s">
        <v>89</v>
      </c>
      <c r="B11" s="30" t="s">
        <v>90</v>
      </c>
      <c r="C11" s="31" t="s">
        <v>93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4.25" customHeight="1" x14ac:dyDescent="0.35">
      <c r="A12" s="32" t="s">
        <v>75</v>
      </c>
      <c r="B12" s="33" t="s">
        <v>87</v>
      </c>
      <c r="C12" s="34" t="s">
        <v>91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4.25" customHeight="1" x14ac:dyDescent="0.35">
      <c r="A13" s="32" t="s">
        <v>76</v>
      </c>
      <c r="B13" s="33" t="s">
        <v>87</v>
      </c>
      <c r="C13" s="34" t="s">
        <v>91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25" customHeight="1" x14ac:dyDescent="0.35">
      <c r="A14" s="32" t="s">
        <v>78</v>
      </c>
      <c r="B14" s="33" t="s">
        <v>87</v>
      </c>
      <c r="C14" s="34" t="s">
        <v>91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4.25" customHeight="1" x14ac:dyDescent="0.35">
      <c r="A15" s="32" t="s">
        <v>79</v>
      </c>
      <c r="B15" s="33" t="s">
        <v>87</v>
      </c>
      <c r="C15" s="34" t="s">
        <v>91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35">
      <c r="A16" s="32" t="s">
        <v>80</v>
      </c>
      <c r="B16" s="33" t="s">
        <v>87</v>
      </c>
      <c r="C16" s="34" t="s">
        <v>91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4.25" customHeight="1" x14ac:dyDescent="0.35">
      <c r="A17" s="35" t="s">
        <v>77</v>
      </c>
      <c r="B17" s="36" t="s">
        <v>88</v>
      </c>
      <c r="C17" s="37" t="s">
        <v>92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4.25" customHeight="1" x14ac:dyDescent="0.35">
      <c r="A18" s="35" t="s">
        <v>81</v>
      </c>
      <c r="B18" s="36" t="s">
        <v>88</v>
      </c>
      <c r="C18" s="37" t="s">
        <v>92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4.25" customHeight="1" x14ac:dyDescent="0.35">
      <c r="A19" s="35" t="s">
        <v>83</v>
      </c>
      <c r="B19" s="36" t="s">
        <v>88</v>
      </c>
      <c r="C19" s="37" t="s">
        <v>92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customHeight="1" x14ac:dyDescent="0.35">
      <c r="A20" s="35" t="s">
        <v>84</v>
      </c>
      <c r="B20" s="36" t="s">
        <v>88</v>
      </c>
      <c r="C20" s="37" t="s">
        <v>92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customHeight="1" x14ac:dyDescent="0.35">
      <c r="A21" s="35" t="s">
        <v>85</v>
      </c>
      <c r="B21" s="36" t="s">
        <v>88</v>
      </c>
      <c r="C21" s="37" t="s">
        <v>92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customHeight="1" x14ac:dyDescent="0.35">
      <c r="A22" s="35" t="s">
        <v>100</v>
      </c>
      <c r="B22" s="36" t="s">
        <v>88</v>
      </c>
      <c r="C22" s="37" t="s">
        <v>92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4.25" customHeight="1" x14ac:dyDescent="0.35">
      <c r="A23" s="35" t="s">
        <v>101</v>
      </c>
      <c r="B23" s="36" t="s">
        <v>88</v>
      </c>
      <c r="C23" s="37" t="s">
        <v>92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4.25" customHeight="1" x14ac:dyDescent="0.35">
      <c r="A24" s="38" t="s">
        <v>86</v>
      </c>
      <c r="B24" s="39" t="s">
        <v>88</v>
      </c>
      <c r="C24" s="40" t="s">
        <v>92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14.25" customHeight="1" x14ac:dyDescent="0.35">
      <c r="B25" s="23"/>
      <c r="C25" s="4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35">
      <c r="A26" s="23"/>
    </row>
    <row r="27" spans="1:14" x14ac:dyDescent="0.35">
      <c r="A27" s="24" t="s">
        <v>1</v>
      </c>
    </row>
    <row r="28" spans="1:14" x14ac:dyDescent="0.35">
      <c r="A28" s="23" t="s">
        <v>2</v>
      </c>
    </row>
    <row r="29" spans="1:14" x14ac:dyDescent="0.35">
      <c r="A29" s="23" t="s">
        <v>106</v>
      </c>
    </row>
    <row r="30" spans="1:14" x14ac:dyDescent="0.35">
      <c r="A30" s="23"/>
    </row>
    <row r="31" spans="1:14" ht="130.75" customHeight="1" x14ac:dyDescent="0.35">
      <c r="A31" s="23"/>
    </row>
    <row r="32" spans="1:14" ht="38.25" customHeight="1" x14ac:dyDescent="0.35">
      <c r="A32" s="25"/>
    </row>
    <row r="33" spans="1:13" x14ac:dyDescent="0.35">
      <c r="A33" s="25"/>
    </row>
    <row r="34" spans="1:13" x14ac:dyDescent="0.35">
      <c r="A34" s="52" t="s">
        <v>99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</row>
    <row r="35" spans="1:13" x14ac:dyDescent="0.35">
      <c r="A35" s="50" t="s">
        <v>102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</row>
    <row r="37" spans="1:13" x14ac:dyDescent="0.35">
      <c r="A37" s="42" t="s">
        <v>3</v>
      </c>
    </row>
    <row r="38" spans="1:13" x14ac:dyDescent="0.35">
      <c r="A38" s="22" t="s">
        <v>97</v>
      </c>
    </row>
    <row r="40" spans="1:13" x14ac:dyDescent="0.35">
      <c r="A40" s="24" t="s">
        <v>4</v>
      </c>
    </row>
    <row r="41" spans="1:13" x14ac:dyDescent="0.35">
      <c r="A41" s="23" t="s">
        <v>98</v>
      </c>
    </row>
    <row r="42" spans="1:13" x14ac:dyDescent="0.35">
      <c r="A42" s="43" t="s">
        <v>59</v>
      </c>
    </row>
    <row r="43" spans="1:13" x14ac:dyDescent="0.35">
      <c r="B43" s="25"/>
      <c r="C43" s="25"/>
      <c r="D43" s="25"/>
      <c r="E43" s="25"/>
      <c r="F43" s="25"/>
      <c r="G43" s="25"/>
    </row>
    <row r="44" spans="1:13" x14ac:dyDescent="0.35">
      <c r="A44" s="44"/>
      <c r="B44" s="25"/>
      <c r="C44" s="25"/>
      <c r="D44" s="25"/>
      <c r="E44" s="25"/>
      <c r="F44" s="25"/>
      <c r="G44" s="25"/>
    </row>
    <row r="45" spans="1:13" x14ac:dyDescent="0.35">
      <c r="B45" s="25"/>
      <c r="C45" s="25"/>
      <c r="D45" s="25"/>
      <c r="E45" s="25"/>
      <c r="F45" s="25"/>
      <c r="G45" s="25"/>
    </row>
    <row r="46" spans="1:13" x14ac:dyDescent="0.35">
      <c r="A46" s="25"/>
      <c r="B46" s="25"/>
      <c r="C46" s="25"/>
      <c r="D46" s="25"/>
      <c r="E46" s="25"/>
      <c r="F46" s="25"/>
      <c r="G46" s="25"/>
    </row>
    <row r="47" spans="1:13" x14ac:dyDescent="0.35">
      <c r="A47" s="25"/>
      <c r="B47" s="25"/>
      <c r="C47" s="25"/>
      <c r="D47" s="25"/>
      <c r="E47" s="25"/>
      <c r="F47" s="25"/>
      <c r="G47" s="25"/>
    </row>
    <row r="48" spans="1:13" x14ac:dyDescent="0.35">
      <c r="A48" s="25"/>
      <c r="B48" s="25"/>
      <c r="C48" s="25"/>
      <c r="D48" s="25"/>
      <c r="E48" s="25"/>
      <c r="F48" s="25"/>
      <c r="G48" s="25"/>
    </row>
    <row r="49" spans="1:7" x14ac:dyDescent="0.35">
      <c r="A49" s="25"/>
      <c r="B49" s="25"/>
      <c r="C49" s="25"/>
      <c r="D49" s="25"/>
      <c r="E49" s="25"/>
      <c r="F49" s="25"/>
      <c r="G49" s="25"/>
    </row>
    <row r="50" spans="1:7" x14ac:dyDescent="0.35">
      <c r="A50" s="25"/>
      <c r="B50" s="25"/>
      <c r="C50" s="25"/>
      <c r="D50" s="25"/>
      <c r="E50" s="25"/>
      <c r="F50" s="25"/>
      <c r="G50" s="25"/>
    </row>
    <row r="51" spans="1:7" x14ac:dyDescent="0.35">
      <c r="A51" s="25"/>
      <c r="B51" s="25"/>
      <c r="C51" s="25"/>
      <c r="D51" s="25"/>
      <c r="E51" s="25"/>
      <c r="F51" s="25"/>
      <c r="G51" s="25"/>
    </row>
    <row r="52" spans="1:7" x14ac:dyDescent="0.35">
      <c r="A52" s="25"/>
      <c r="B52" s="25"/>
      <c r="C52" s="25"/>
      <c r="D52" s="25"/>
      <c r="E52" s="25"/>
      <c r="F52" s="25"/>
      <c r="G52" s="25"/>
    </row>
    <row r="53" spans="1:7" x14ac:dyDescent="0.35">
      <c r="A53" s="25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customSheetViews>
    <customSheetView guid="{61ADAD56-2B78-47F0-B315-A3C12F6A9500}" scale="90" showPageBreaks="1" showGridLines="0" fitToPage="1">
      <selection activeCell="H34" sqref="H34"/>
      <pageMargins left="0.7" right="0.7" top="0.78740157499999996" bottom="0.78740157499999996" header="0.3" footer="0.3"/>
      <pageSetup paperSize="9" scale="60" orientation="landscape" r:id="rId1"/>
    </customSheetView>
    <customSheetView guid="{09C1B0FD-6867-4629-A8C2-639038E71115}" scale="90" showGridLines="0" fitToPage="1">
      <selection activeCell="H34" sqref="H34"/>
      <pageMargins left="0.7" right="0.7" top="0.78740157499999996" bottom="0.78740157499999996" header="0.3" footer="0.3"/>
      <pageSetup paperSize="9" scale="67" orientation="landscape" r:id="rId2"/>
    </customSheetView>
    <customSheetView guid="{3526EC6E-FEE3-4AC2-A0DE-89C8F1514DB8}" scale="90" showGridLines="0" fitToPage="1">
      <selection activeCell="H34" sqref="H34"/>
      <pageMargins left="0.7" right="0.7" top="0.78740157499999996" bottom="0.78740157499999996" header="0.3" footer="0.3"/>
      <pageSetup paperSize="9" scale="67" orientation="landscape" r:id="rId3"/>
    </customSheetView>
  </customSheetViews>
  <hyperlinks>
    <hyperlink ref="A42" r:id="rId4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0" orientation="landscape" r:id="rId5"/>
  <ignoredErrors>
    <ignoredError sqref="C11:C24" numberStoredAsText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4"/>
  <sheetViews>
    <sheetView topLeftCell="A45" zoomScale="70" zoomScaleNormal="70" workbookViewId="0">
      <selection activeCell="L57" sqref="L57"/>
    </sheetView>
  </sheetViews>
  <sheetFormatPr defaultColWidth="9.36328125" defaultRowHeight="14.5" x14ac:dyDescent="0.35"/>
  <cols>
    <col min="1" max="1" width="7.36328125" style="2" customWidth="1"/>
    <col min="2" max="2" width="9.36328125" style="2" customWidth="1"/>
    <col min="3" max="6" width="9.36328125" style="2"/>
    <col min="7" max="7" width="21" style="2" customWidth="1"/>
    <col min="8" max="9" width="12.90625" style="2" customWidth="1"/>
    <col min="10" max="10" width="11.6328125" style="2" customWidth="1"/>
    <col min="11" max="11" width="42.36328125" style="2" customWidth="1"/>
    <col min="12" max="13" width="13.08984375" style="201" customWidth="1"/>
    <col min="14" max="15" width="9.36328125" style="2"/>
    <col min="16" max="16" width="13.6328125" style="2" customWidth="1"/>
    <col min="17" max="17" width="13.36328125" style="2" customWidth="1"/>
    <col min="18" max="18" width="10.36328125" style="2" customWidth="1"/>
    <col min="19" max="16384" width="9.36328125" style="2"/>
  </cols>
  <sheetData>
    <row r="1" spans="1:20" ht="24" thickBot="1" x14ac:dyDescent="0.6">
      <c r="A1" s="314" t="s">
        <v>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6"/>
    </row>
    <row r="2" spans="1:20" ht="27.25" customHeight="1" thickBot="1" x14ac:dyDescent="0.4">
      <c r="A2" s="317" t="s">
        <v>6</v>
      </c>
      <c r="B2" s="319" t="s">
        <v>7</v>
      </c>
      <c r="C2" s="320"/>
      <c r="D2" s="320"/>
      <c r="E2" s="320"/>
      <c r="F2" s="313"/>
      <c r="G2" s="317" t="s">
        <v>8</v>
      </c>
      <c r="H2" s="317" t="s">
        <v>9</v>
      </c>
      <c r="I2" s="317" t="s">
        <v>58</v>
      </c>
      <c r="J2" s="317" t="s">
        <v>10</v>
      </c>
      <c r="K2" s="317" t="s">
        <v>11</v>
      </c>
      <c r="L2" s="321" t="s">
        <v>650</v>
      </c>
      <c r="M2" s="322"/>
      <c r="N2" s="310" t="s">
        <v>638</v>
      </c>
      <c r="O2" s="311"/>
      <c r="P2" s="312" t="s">
        <v>639</v>
      </c>
      <c r="Q2" s="313"/>
      <c r="R2" s="310" t="s">
        <v>13</v>
      </c>
      <c r="S2" s="311"/>
    </row>
    <row r="3" spans="1:20" ht="118.5" customHeight="1" thickBot="1" x14ac:dyDescent="0.4">
      <c r="A3" s="318"/>
      <c r="B3" s="254" t="s">
        <v>14</v>
      </c>
      <c r="C3" s="255" t="s">
        <v>15</v>
      </c>
      <c r="D3" s="255" t="s">
        <v>16</v>
      </c>
      <c r="E3" s="255" t="s">
        <v>17</v>
      </c>
      <c r="F3" s="256" t="s">
        <v>18</v>
      </c>
      <c r="G3" s="318"/>
      <c r="H3" s="318"/>
      <c r="I3" s="318"/>
      <c r="J3" s="318"/>
      <c r="K3" s="318"/>
      <c r="L3" s="257" t="s">
        <v>19</v>
      </c>
      <c r="M3" s="258" t="s">
        <v>71</v>
      </c>
      <c r="N3" s="259" t="s">
        <v>20</v>
      </c>
      <c r="O3" s="260" t="s">
        <v>21</v>
      </c>
      <c r="P3" s="261" t="s">
        <v>651</v>
      </c>
      <c r="Q3" s="262" t="s">
        <v>652</v>
      </c>
      <c r="R3" s="263" t="s">
        <v>22</v>
      </c>
      <c r="S3" s="260" t="s">
        <v>23</v>
      </c>
    </row>
    <row r="4" spans="1:20" ht="92.5" customHeight="1" thickBot="1" x14ac:dyDescent="0.4">
      <c r="A4" s="105">
        <v>1</v>
      </c>
      <c r="B4" s="264" t="s">
        <v>107</v>
      </c>
      <c r="C4" s="231" t="s">
        <v>108</v>
      </c>
      <c r="D4" s="231">
        <v>70982392</v>
      </c>
      <c r="E4" s="231">
        <v>107580641</v>
      </c>
      <c r="F4" s="231">
        <v>600086917</v>
      </c>
      <c r="G4" s="265" t="s">
        <v>109</v>
      </c>
      <c r="H4" s="107" t="s">
        <v>110</v>
      </c>
      <c r="I4" s="107" t="s">
        <v>111</v>
      </c>
      <c r="J4" s="107" t="s">
        <v>112</v>
      </c>
      <c r="K4" s="107" t="s">
        <v>373</v>
      </c>
      <c r="L4" s="97">
        <v>15000000</v>
      </c>
      <c r="M4" s="97">
        <f>L4/100*70</f>
        <v>10500000</v>
      </c>
      <c r="N4" s="107">
        <v>2023</v>
      </c>
      <c r="O4" s="107">
        <v>2026</v>
      </c>
      <c r="P4" s="105" t="s">
        <v>343</v>
      </c>
      <c r="Q4" s="266"/>
      <c r="R4" s="267"/>
      <c r="S4" s="267"/>
    </row>
    <row r="5" spans="1:20" ht="92.5" customHeight="1" thickBot="1" x14ac:dyDescent="0.4">
      <c r="A5" s="105">
        <v>2</v>
      </c>
      <c r="B5" s="264" t="s">
        <v>107</v>
      </c>
      <c r="C5" s="231" t="s">
        <v>108</v>
      </c>
      <c r="D5" s="231">
        <v>70982392</v>
      </c>
      <c r="E5" s="231">
        <v>107580641</v>
      </c>
      <c r="F5" s="231">
        <v>600086917</v>
      </c>
      <c r="G5" s="265" t="s">
        <v>113</v>
      </c>
      <c r="H5" s="107" t="s">
        <v>110</v>
      </c>
      <c r="I5" s="107" t="s">
        <v>111</v>
      </c>
      <c r="J5" s="107" t="s">
        <v>112</v>
      </c>
      <c r="K5" s="107" t="s">
        <v>113</v>
      </c>
      <c r="L5" s="97">
        <v>700000</v>
      </c>
      <c r="M5" s="97">
        <f t="shared" ref="M5:M6" si="0">L5/100*70</f>
        <v>490000</v>
      </c>
      <c r="N5" s="107">
        <v>2023</v>
      </c>
      <c r="O5" s="107">
        <v>2027</v>
      </c>
      <c r="P5" s="107"/>
      <c r="Q5" s="166"/>
      <c r="R5" s="107"/>
      <c r="S5" s="107"/>
      <c r="T5" s="268"/>
    </row>
    <row r="6" spans="1:20" ht="92.5" customHeight="1" thickBot="1" x14ac:dyDescent="0.4">
      <c r="A6" s="105">
        <v>3</v>
      </c>
      <c r="B6" s="264" t="s">
        <v>107</v>
      </c>
      <c r="C6" s="231" t="s">
        <v>108</v>
      </c>
      <c r="D6" s="231">
        <v>70982392</v>
      </c>
      <c r="E6" s="231">
        <v>107580641</v>
      </c>
      <c r="F6" s="231">
        <v>600086917</v>
      </c>
      <c r="G6" s="265" t="s">
        <v>540</v>
      </c>
      <c r="H6" s="107" t="s">
        <v>110</v>
      </c>
      <c r="I6" s="107" t="s">
        <v>111</v>
      </c>
      <c r="J6" s="107" t="s">
        <v>112</v>
      </c>
      <c r="K6" s="107" t="s">
        <v>540</v>
      </c>
      <c r="L6" s="97">
        <v>25000000</v>
      </c>
      <c r="M6" s="97">
        <f t="shared" si="0"/>
        <v>17500000</v>
      </c>
      <c r="N6" s="107">
        <v>2024</v>
      </c>
      <c r="O6" s="107">
        <v>2025</v>
      </c>
      <c r="P6" s="105" t="s">
        <v>343</v>
      </c>
      <c r="Q6" s="105" t="s">
        <v>343</v>
      </c>
      <c r="R6" s="122"/>
      <c r="S6" s="107"/>
      <c r="T6" s="268"/>
    </row>
    <row r="7" spans="1:20" ht="92.5" customHeight="1" thickBot="1" x14ac:dyDescent="0.4">
      <c r="A7" s="105">
        <v>4</v>
      </c>
      <c r="B7" s="264" t="s">
        <v>128</v>
      </c>
      <c r="C7" s="269" t="s">
        <v>127</v>
      </c>
      <c r="D7" s="231">
        <v>70990964</v>
      </c>
      <c r="E7" s="243" t="s">
        <v>131</v>
      </c>
      <c r="F7" s="231">
        <v>600086640</v>
      </c>
      <c r="G7" s="270" t="s">
        <v>133</v>
      </c>
      <c r="H7" s="107" t="s">
        <v>110</v>
      </c>
      <c r="I7" s="107" t="s">
        <v>111</v>
      </c>
      <c r="J7" s="96" t="s">
        <v>130</v>
      </c>
      <c r="K7" s="161" t="s">
        <v>133</v>
      </c>
      <c r="L7" s="97">
        <v>100000000</v>
      </c>
      <c r="M7" s="97">
        <f t="shared" ref="M7:M36" si="1">L7/100*70</f>
        <v>70000000</v>
      </c>
      <c r="N7" s="107">
        <v>2023</v>
      </c>
      <c r="O7" s="107">
        <v>2027</v>
      </c>
      <c r="P7" s="105" t="s">
        <v>343</v>
      </c>
      <c r="Q7" s="105" t="s">
        <v>343</v>
      </c>
      <c r="R7" s="271" t="s">
        <v>135</v>
      </c>
      <c r="S7" s="272" t="s">
        <v>136</v>
      </c>
      <c r="T7" s="273"/>
    </row>
    <row r="8" spans="1:20" ht="92.5" customHeight="1" thickBot="1" x14ac:dyDescent="0.4">
      <c r="A8" s="105">
        <v>5</v>
      </c>
      <c r="B8" s="274" t="s">
        <v>128</v>
      </c>
      <c r="C8" s="275" t="s">
        <v>127</v>
      </c>
      <c r="D8" s="276">
        <v>70990964</v>
      </c>
      <c r="E8" s="276" t="s">
        <v>131</v>
      </c>
      <c r="F8" s="276">
        <v>600086640</v>
      </c>
      <c r="G8" s="277" t="s">
        <v>134</v>
      </c>
      <c r="H8" s="95" t="s">
        <v>110</v>
      </c>
      <c r="I8" s="95" t="s">
        <v>111</v>
      </c>
      <c r="J8" s="156" t="s">
        <v>130</v>
      </c>
      <c r="K8" s="95" t="s">
        <v>134</v>
      </c>
      <c r="L8" s="97">
        <v>4000000</v>
      </c>
      <c r="M8" s="97">
        <f t="shared" si="1"/>
        <v>2800000</v>
      </c>
      <c r="N8" s="107">
        <v>2023</v>
      </c>
      <c r="O8" s="107">
        <v>2027</v>
      </c>
      <c r="P8" s="107"/>
      <c r="Q8" s="278"/>
      <c r="R8" s="95"/>
      <c r="S8" s="95"/>
      <c r="T8" s="268"/>
    </row>
    <row r="9" spans="1:20" ht="92.5" customHeight="1" thickBot="1" x14ac:dyDescent="0.4">
      <c r="A9" s="105">
        <v>6</v>
      </c>
      <c r="B9" s="264" t="s">
        <v>238</v>
      </c>
      <c r="C9" s="231" t="s">
        <v>239</v>
      </c>
      <c r="D9" s="231">
        <v>70891656</v>
      </c>
      <c r="E9" s="231">
        <v>117000621</v>
      </c>
      <c r="F9" s="231" t="s">
        <v>240</v>
      </c>
      <c r="G9" s="270" t="s">
        <v>469</v>
      </c>
      <c r="H9" s="107" t="s">
        <v>110</v>
      </c>
      <c r="I9" s="107" t="s">
        <v>111</v>
      </c>
      <c r="J9" s="123" t="s">
        <v>242</v>
      </c>
      <c r="K9" s="169" t="s">
        <v>241</v>
      </c>
      <c r="L9" s="97">
        <v>80000000</v>
      </c>
      <c r="M9" s="97">
        <f t="shared" si="1"/>
        <v>56000000</v>
      </c>
      <c r="N9" s="132" t="s">
        <v>468</v>
      </c>
      <c r="O9" s="132" t="s">
        <v>456</v>
      </c>
      <c r="P9" s="105" t="s">
        <v>343</v>
      </c>
      <c r="Q9" s="105"/>
      <c r="R9" s="279" t="s">
        <v>470</v>
      </c>
      <c r="S9" s="105" t="s">
        <v>394</v>
      </c>
      <c r="T9" s="268"/>
    </row>
    <row r="10" spans="1:20" ht="92.5" customHeight="1" thickBot="1" x14ac:dyDescent="0.4">
      <c r="A10" s="105">
        <v>7</v>
      </c>
      <c r="B10" s="264" t="s">
        <v>238</v>
      </c>
      <c r="C10" s="231" t="s">
        <v>239</v>
      </c>
      <c r="D10" s="231">
        <v>70891656</v>
      </c>
      <c r="E10" s="231">
        <v>117000621</v>
      </c>
      <c r="F10" s="231" t="s">
        <v>240</v>
      </c>
      <c r="G10" s="270" t="s">
        <v>492</v>
      </c>
      <c r="H10" s="107" t="s">
        <v>110</v>
      </c>
      <c r="I10" s="107" t="s">
        <v>111</v>
      </c>
      <c r="J10" s="123" t="s">
        <v>242</v>
      </c>
      <c r="K10" s="95" t="s">
        <v>492</v>
      </c>
      <c r="L10" s="97">
        <v>50000000</v>
      </c>
      <c r="M10" s="97">
        <f t="shared" si="1"/>
        <v>35000000</v>
      </c>
      <c r="N10" s="132" t="s">
        <v>468</v>
      </c>
      <c r="O10" s="132" t="s">
        <v>456</v>
      </c>
      <c r="P10" s="105" t="s">
        <v>343</v>
      </c>
      <c r="Q10" s="105"/>
      <c r="R10" s="279" t="s">
        <v>470</v>
      </c>
      <c r="S10" s="105" t="s">
        <v>394</v>
      </c>
      <c r="T10" s="268"/>
    </row>
    <row r="11" spans="1:20" ht="92.5" customHeight="1" thickBot="1" x14ac:dyDescent="0.4">
      <c r="A11" s="105">
        <v>8</v>
      </c>
      <c r="B11" s="264" t="s">
        <v>238</v>
      </c>
      <c r="C11" s="231" t="s">
        <v>239</v>
      </c>
      <c r="D11" s="231">
        <v>70891656</v>
      </c>
      <c r="E11" s="231">
        <v>117000621</v>
      </c>
      <c r="F11" s="231" t="s">
        <v>240</v>
      </c>
      <c r="G11" s="270" t="s">
        <v>493</v>
      </c>
      <c r="H11" s="107" t="s">
        <v>110</v>
      </c>
      <c r="I11" s="107" t="s">
        <v>111</v>
      </c>
      <c r="J11" s="123" t="s">
        <v>242</v>
      </c>
      <c r="K11" s="161" t="s">
        <v>493</v>
      </c>
      <c r="L11" s="97">
        <v>10000000</v>
      </c>
      <c r="M11" s="97">
        <f t="shared" si="1"/>
        <v>7000000</v>
      </c>
      <c r="N11" s="132" t="s">
        <v>468</v>
      </c>
      <c r="O11" s="132" t="s">
        <v>456</v>
      </c>
      <c r="P11" s="105"/>
      <c r="Q11" s="105"/>
      <c r="R11" s="279" t="s">
        <v>470</v>
      </c>
      <c r="S11" s="105" t="s">
        <v>394</v>
      </c>
      <c r="T11" s="268"/>
    </row>
    <row r="12" spans="1:20" ht="92.5" customHeight="1" thickBot="1" x14ac:dyDescent="0.4">
      <c r="A12" s="105">
        <v>9</v>
      </c>
      <c r="B12" s="264" t="s">
        <v>238</v>
      </c>
      <c r="C12" s="231" t="s">
        <v>239</v>
      </c>
      <c r="D12" s="231">
        <v>70891656</v>
      </c>
      <c r="E12" s="231">
        <v>117000621</v>
      </c>
      <c r="F12" s="231" t="s">
        <v>240</v>
      </c>
      <c r="G12" s="270" t="s">
        <v>494</v>
      </c>
      <c r="H12" s="107" t="s">
        <v>110</v>
      </c>
      <c r="I12" s="107" t="s">
        <v>111</v>
      </c>
      <c r="J12" s="123" t="s">
        <v>242</v>
      </c>
      <c r="K12" s="161" t="s">
        <v>494</v>
      </c>
      <c r="L12" s="97">
        <v>10000000</v>
      </c>
      <c r="M12" s="97">
        <f t="shared" si="1"/>
        <v>7000000</v>
      </c>
      <c r="N12" s="132" t="s">
        <v>468</v>
      </c>
      <c r="O12" s="132" t="s">
        <v>456</v>
      </c>
      <c r="P12" s="105"/>
      <c r="Q12" s="105"/>
      <c r="R12" s="279" t="s">
        <v>470</v>
      </c>
      <c r="S12" s="105" t="s">
        <v>394</v>
      </c>
      <c r="T12" s="268"/>
    </row>
    <row r="13" spans="1:20" ht="92.5" customHeight="1" thickBot="1" x14ac:dyDescent="0.4">
      <c r="A13" s="105">
        <v>10</v>
      </c>
      <c r="B13" s="264" t="s">
        <v>238</v>
      </c>
      <c r="C13" s="231" t="s">
        <v>239</v>
      </c>
      <c r="D13" s="231">
        <v>70891656</v>
      </c>
      <c r="E13" s="231">
        <v>117000621</v>
      </c>
      <c r="F13" s="231" t="s">
        <v>240</v>
      </c>
      <c r="G13" s="270" t="s">
        <v>495</v>
      </c>
      <c r="H13" s="107" t="s">
        <v>110</v>
      </c>
      <c r="I13" s="107" t="s">
        <v>111</v>
      </c>
      <c r="J13" s="123" t="s">
        <v>242</v>
      </c>
      <c r="K13" s="161" t="s">
        <v>495</v>
      </c>
      <c r="L13" s="97">
        <v>25000000</v>
      </c>
      <c r="M13" s="97">
        <f t="shared" si="1"/>
        <v>17500000</v>
      </c>
      <c r="N13" s="132" t="s">
        <v>468</v>
      </c>
      <c r="O13" s="132" t="s">
        <v>456</v>
      </c>
      <c r="P13" s="105"/>
      <c r="Q13" s="105"/>
      <c r="R13" s="279"/>
      <c r="S13" s="105"/>
      <c r="T13" s="268"/>
    </row>
    <row r="14" spans="1:20" ht="92.5" customHeight="1" thickBot="1" x14ac:dyDescent="0.4">
      <c r="A14" s="105">
        <v>11</v>
      </c>
      <c r="B14" s="264" t="s">
        <v>238</v>
      </c>
      <c r="C14" s="231" t="s">
        <v>239</v>
      </c>
      <c r="D14" s="231">
        <v>70891656</v>
      </c>
      <c r="E14" s="231">
        <v>117000621</v>
      </c>
      <c r="F14" s="231" t="s">
        <v>240</v>
      </c>
      <c r="G14" s="270" t="s">
        <v>496</v>
      </c>
      <c r="H14" s="107" t="s">
        <v>110</v>
      </c>
      <c r="I14" s="107" t="s">
        <v>111</v>
      </c>
      <c r="J14" s="123" t="s">
        <v>242</v>
      </c>
      <c r="K14" s="161" t="s">
        <v>496</v>
      </c>
      <c r="L14" s="97">
        <v>5000000</v>
      </c>
      <c r="M14" s="97">
        <f t="shared" si="1"/>
        <v>3500000</v>
      </c>
      <c r="N14" s="132" t="s">
        <v>468</v>
      </c>
      <c r="O14" s="132" t="s">
        <v>456</v>
      </c>
      <c r="P14" s="105"/>
      <c r="Q14" s="105"/>
      <c r="R14" s="279" t="s">
        <v>470</v>
      </c>
      <c r="S14" s="105" t="s">
        <v>394</v>
      </c>
      <c r="T14" s="268"/>
    </row>
    <row r="15" spans="1:20" ht="92.5" customHeight="1" thickBot="1" x14ac:dyDescent="0.4">
      <c r="A15" s="105">
        <v>12</v>
      </c>
      <c r="B15" s="264" t="s">
        <v>253</v>
      </c>
      <c r="C15" s="231" t="s">
        <v>254</v>
      </c>
      <c r="D15" s="231">
        <v>71293990</v>
      </c>
      <c r="E15" s="231">
        <v>181039893</v>
      </c>
      <c r="F15" s="231" t="s">
        <v>255</v>
      </c>
      <c r="G15" s="280" t="s">
        <v>542</v>
      </c>
      <c r="H15" s="281" t="s">
        <v>110</v>
      </c>
      <c r="I15" s="281" t="s">
        <v>111</v>
      </c>
      <c r="J15" s="281" t="s">
        <v>257</v>
      </c>
      <c r="K15" s="281" t="s">
        <v>541</v>
      </c>
      <c r="L15" s="97">
        <v>50000</v>
      </c>
      <c r="M15" s="97">
        <f t="shared" si="1"/>
        <v>35000</v>
      </c>
      <c r="N15" s="132" t="s">
        <v>543</v>
      </c>
      <c r="O15" s="132" t="s">
        <v>456</v>
      </c>
      <c r="P15" s="107"/>
      <c r="Q15" s="105"/>
      <c r="R15" s="279" t="s">
        <v>544</v>
      </c>
      <c r="S15" s="125"/>
      <c r="T15" s="268"/>
    </row>
    <row r="16" spans="1:20" ht="92.5" customHeight="1" thickBot="1" x14ac:dyDescent="0.4">
      <c r="A16" s="105">
        <v>13</v>
      </c>
      <c r="B16" s="274" t="s">
        <v>253</v>
      </c>
      <c r="C16" s="276" t="s">
        <v>254</v>
      </c>
      <c r="D16" s="276">
        <v>71293990</v>
      </c>
      <c r="E16" s="276">
        <v>181039893</v>
      </c>
      <c r="F16" s="276" t="s">
        <v>255</v>
      </c>
      <c r="G16" s="282" t="s">
        <v>258</v>
      </c>
      <c r="H16" s="283" t="s">
        <v>110</v>
      </c>
      <c r="I16" s="283" t="s">
        <v>111</v>
      </c>
      <c r="J16" s="283" t="s">
        <v>257</v>
      </c>
      <c r="K16" s="283" t="s">
        <v>258</v>
      </c>
      <c r="L16" s="97">
        <v>50000</v>
      </c>
      <c r="M16" s="97">
        <f t="shared" si="1"/>
        <v>35000</v>
      </c>
      <c r="N16" s="132" t="s">
        <v>543</v>
      </c>
      <c r="O16" s="132" t="s">
        <v>456</v>
      </c>
      <c r="P16" s="107"/>
      <c r="Q16" s="141"/>
      <c r="R16" s="279" t="s">
        <v>544</v>
      </c>
      <c r="S16" s="138"/>
      <c r="T16" s="268"/>
    </row>
    <row r="17" spans="1:20" ht="92.5" customHeight="1" thickBot="1" x14ac:dyDescent="0.4">
      <c r="A17" s="105">
        <v>14</v>
      </c>
      <c r="B17" s="274" t="s">
        <v>253</v>
      </c>
      <c r="C17" s="276" t="s">
        <v>254</v>
      </c>
      <c r="D17" s="276">
        <v>71293990</v>
      </c>
      <c r="E17" s="276">
        <v>181039893</v>
      </c>
      <c r="F17" s="276" t="s">
        <v>255</v>
      </c>
      <c r="G17" s="284" t="s">
        <v>545</v>
      </c>
      <c r="H17" s="283" t="s">
        <v>110</v>
      </c>
      <c r="I17" s="283" t="s">
        <v>111</v>
      </c>
      <c r="J17" s="283" t="s">
        <v>257</v>
      </c>
      <c r="K17" s="283" t="s">
        <v>546</v>
      </c>
      <c r="L17" s="97">
        <v>200000</v>
      </c>
      <c r="M17" s="97">
        <f t="shared" si="1"/>
        <v>140000</v>
      </c>
      <c r="N17" s="132" t="s">
        <v>543</v>
      </c>
      <c r="O17" s="132" t="s">
        <v>456</v>
      </c>
      <c r="P17" s="107"/>
      <c r="Q17" s="141"/>
      <c r="R17" s="279" t="s">
        <v>544</v>
      </c>
      <c r="S17" s="138"/>
      <c r="T17" s="268"/>
    </row>
    <row r="18" spans="1:20" ht="92.5" customHeight="1" thickBot="1" x14ac:dyDescent="0.4">
      <c r="A18" s="105">
        <v>15</v>
      </c>
      <c r="B18" s="264" t="s">
        <v>259</v>
      </c>
      <c r="C18" s="231" t="s">
        <v>260</v>
      </c>
      <c r="D18" s="231">
        <v>72544104</v>
      </c>
      <c r="E18" s="231">
        <v>181031001</v>
      </c>
      <c r="F18" s="231" t="s">
        <v>261</v>
      </c>
      <c r="G18" s="280" t="s">
        <v>262</v>
      </c>
      <c r="H18" s="281" t="s">
        <v>110</v>
      </c>
      <c r="I18" s="281" t="s">
        <v>111</v>
      </c>
      <c r="J18" s="281" t="s">
        <v>263</v>
      </c>
      <c r="K18" s="281" t="s">
        <v>262</v>
      </c>
      <c r="L18" s="97">
        <v>80000</v>
      </c>
      <c r="M18" s="97">
        <f t="shared" si="1"/>
        <v>56000</v>
      </c>
      <c r="N18" s="107">
        <v>2022</v>
      </c>
      <c r="O18" s="107">
        <v>2025</v>
      </c>
      <c r="P18" s="107"/>
      <c r="Q18" s="105"/>
      <c r="R18" s="105"/>
      <c r="S18" s="125"/>
      <c r="T18" s="268"/>
    </row>
    <row r="19" spans="1:20" ht="92.5" customHeight="1" thickBot="1" x14ac:dyDescent="0.4">
      <c r="A19" s="105">
        <v>16</v>
      </c>
      <c r="B19" s="264" t="s">
        <v>259</v>
      </c>
      <c r="C19" s="231" t="s">
        <v>260</v>
      </c>
      <c r="D19" s="231">
        <v>72544104</v>
      </c>
      <c r="E19" s="231">
        <v>181031001</v>
      </c>
      <c r="F19" s="231" t="s">
        <v>261</v>
      </c>
      <c r="G19" s="285" t="s">
        <v>264</v>
      </c>
      <c r="H19" s="281" t="s">
        <v>110</v>
      </c>
      <c r="I19" s="281" t="s">
        <v>111</v>
      </c>
      <c r="J19" s="281" t="s">
        <v>263</v>
      </c>
      <c r="K19" s="281" t="s">
        <v>264</v>
      </c>
      <c r="L19" s="97">
        <v>50000</v>
      </c>
      <c r="M19" s="97">
        <f t="shared" si="1"/>
        <v>35000</v>
      </c>
      <c r="N19" s="107">
        <v>2022</v>
      </c>
      <c r="O19" s="107">
        <v>2025</v>
      </c>
      <c r="P19" s="107"/>
      <c r="Q19" s="105"/>
      <c r="R19" s="105"/>
      <c r="S19" s="125"/>
      <c r="T19" s="268"/>
    </row>
    <row r="20" spans="1:20" ht="92.5" customHeight="1" thickBot="1" x14ac:dyDescent="0.4">
      <c r="A20" s="105">
        <v>17</v>
      </c>
      <c r="B20" s="264" t="s">
        <v>259</v>
      </c>
      <c r="C20" s="231" t="s">
        <v>260</v>
      </c>
      <c r="D20" s="231">
        <v>72544104</v>
      </c>
      <c r="E20" s="231">
        <v>181031001</v>
      </c>
      <c r="F20" s="231" t="s">
        <v>261</v>
      </c>
      <c r="G20" s="285" t="s">
        <v>603</v>
      </c>
      <c r="H20" s="281" t="s">
        <v>110</v>
      </c>
      <c r="I20" s="281" t="s">
        <v>111</v>
      </c>
      <c r="J20" s="281" t="s">
        <v>263</v>
      </c>
      <c r="K20" s="85" t="s">
        <v>603</v>
      </c>
      <c r="L20" s="97">
        <v>70000</v>
      </c>
      <c r="M20" s="97">
        <f t="shared" ref="M20" si="2">L20/100*70</f>
        <v>49000</v>
      </c>
      <c r="N20" s="107">
        <v>2023</v>
      </c>
      <c r="O20" s="107">
        <v>2027</v>
      </c>
      <c r="P20" s="107"/>
      <c r="Q20" s="105"/>
      <c r="R20" s="105"/>
      <c r="S20" s="125"/>
      <c r="T20" s="268"/>
    </row>
    <row r="21" spans="1:20" ht="92.5" customHeight="1" thickBot="1" x14ac:dyDescent="0.4">
      <c r="A21" s="105">
        <v>18</v>
      </c>
      <c r="B21" s="264" t="s">
        <v>265</v>
      </c>
      <c r="C21" s="231" t="s">
        <v>266</v>
      </c>
      <c r="D21" s="231">
        <v>75017601</v>
      </c>
      <c r="E21" s="231">
        <v>107580357</v>
      </c>
      <c r="F21" s="231" t="s">
        <v>267</v>
      </c>
      <c r="G21" s="285" t="s">
        <v>268</v>
      </c>
      <c r="H21" s="281" t="s">
        <v>110</v>
      </c>
      <c r="I21" s="281" t="s">
        <v>111</v>
      </c>
      <c r="J21" s="281" t="s">
        <v>269</v>
      </c>
      <c r="K21" s="281" t="s">
        <v>268</v>
      </c>
      <c r="L21" s="97">
        <v>6000000</v>
      </c>
      <c r="M21" s="97">
        <f t="shared" si="1"/>
        <v>4200000</v>
      </c>
      <c r="N21" s="107">
        <v>2023</v>
      </c>
      <c r="O21" s="107">
        <v>2027</v>
      </c>
      <c r="P21" s="107"/>
      <c r="Q21" s="105"/>
      <c r="R21" s="105"/>
      <c r="S21" s="125"/>
      <c r="T21" s="268"/>
    </row>
    <row r="22" spans="1:20" ht="92.5" customHeight="1" thickBot="1" x14ac:dyDescent="0.4">
      <c r="A22" s="105">
        <v>19</v>
      </c>
      <c r="B22" s="264" t="s">
        <v>279</v>
      </c>
      <c r="C22" s="231" t="s">
        <v>280</v>
      </c>
      <c r="D22" s="231">
        <v>75011930</v>
      </c>
      <c r="E22" s="231">
        <v>108007243</v>
      </c>
      <c r="F22" s="231">
        <v>600086313</v>
      </c>
      <c r="G22" s="285" t="s">
        <v>621</v>
      </c>
      <c r="H22" s="281" t="s">
        <v>110</v>
      </c>
      <c r="I22" s="281" t="s">
        <v>111</v>
      </c>
      <c r="J22" s="281" t="s">
        <v>282</v>
      </c>
      <c r="K22" s="281" t="s">
        <v>281</v>
      </c>
      <c r="L22" s="97">
        <v>1500000</v>
      </c>
      <c r="M22" s="97">
        <f t="shared" si="1"/>
        <v>1050000</v>
      </c>
      <c r="N22" s="107">
        <v>2022</v>
      </c>
      <c r="O22" s="107">
        <v>2025</v>
      </c>
      <c r="P22" s="107"/>
      <c r="Q22" s="105"/>
      <c r="R22" s="105"/>
      <c r="S22" s="125"/>
      <c r="T22" s="268"/>
    </row>
    <row r="23" spans="1:20" ht="92.5" customHeight="1" thickBot="1" x14ac:dyDescent="0.4">
      <c r="A23" s="105">
        <v>20</v>
      </c>
      <c r="B23" s="264" t="s">
        <v>279</v>
      </c>
      <c r="C23" s="231" t="s">
        <v>280</v>
      </c>
      <c r="D23" s="231">
        <v>75011930</v>
      </c>
      <c r="E23" s="231">
        <v>108007243</v>
      </c>
      <c r="F23" s="231">
        <v>600086313</v>
      </c>
      <c r="G23" s="285" t="s">
        <v>620</v>
      </c>
      <c r="H23" s="281" t="s">
        <v>110</v>
      </c>
      <c r="I23" s="281" t="s">
        <v>111</v>
      </c>
      <c r="J23" s="281" t="s">
        <v>282</v>
      </c>
      <c r="K23" s="85" t="s">
        <v>620</v>
      </c>
      <c r="L23" s="97">
        <v>1850000</v>
      </c>
      <c r="M23" s="97">
        <f t="shared" ref="M23" si="3">L23/100*70</f>
        <v>1295000</v>
      </c>
      <c r="N23" s="107">
        <v>2023</v>
      </c>
      <c r="O23" s="107">
        <v>2027</v>
      </c>
      <c r="P23" s="107"/>
      <c r="Q23" s="105"/>
      <c r="R23" s="105"/>
      <c r="S23" s="125"/>
      <c r="T23" s="268"/>
    </row>
    <row r="24" spans="1:20" ht="92.5" customHeight="1" thickBot="1" x14ac:dyDescent="0.4">
      <c r="A24" s="105">
        <v>21</v>
      </c>
      <c r="B24" s="264" t="s">
        <v>279</v>
      </c>
      <c r="C24" s="231" t="s">
        <v>280</v>
      </c>
      <c r="D24" s="231">
        <v>75011930</v>
      </c>
      <c r="E24" s="231">
        <v>108007243</v>
      </c>
      <c r="F24" s="231">
        <v>600086313</v>
      </c>
      <c r="G24" s="280" t="s">
        <v>256</v>
      </c>
      <c r="H24" s="281" t="s">
        <v>110</v>
      </c>
      <c r="I24" s="281" t="s">
        <v>111</v>
      </c>
      <c r="J24" s="281" t="s">
        <v>282</v>
      </c>
      <c r="K24" s="281" t="s">
        <v>256</v>
      </c>
      <c r="L24" s="97">
        <v>900000</v>
      </c>
      <c r="M24" s="97">
        <f t="shared" si="1"/>
        <v>630000</v>
      </c>
      <c r="N24" s="107">
        <v>2022</v>
      </c>
      <c r="O24" s="107">
        <v>2025</v>
      </c>
      <c r="P24" s="107"/>
      <c r="Q24" s="105"/>
      <c r="R24" s="105"/>
      <c r="S24" s="125"/>
      <c r="T24" s="268"/>
    </row>
    <row r="25" spans="1:20" ht="92.5" customHeight="1" thickBot="1" x14ac:dyDescent="0.4">
      <c r="A25" s="105">
        <v>22</v>
      </c>
      <c r="B25" s="264" t="s">
        <v>270</v>
      </c>
      <c r="C25" s="231" t="s">
        <v>271</v>
      </c>
      <c r="D25" s="231" t="s">
        <v>272</v>
      </c>
      <c r="E25" s="231" t="s">
        <v>273</v>
      </c>
      <c r="F25" s="231" t="s">
        <v>274</v>
      </c>
      <c r="G25" s="280" t="s">
        <v>563</v>
      </c>
      <c r="H25" s="281" t="s">
        <v>110</v>
      </c>
      <c r="I25" s="281" t="s">
        <v>111</v>
      </c>
      <c r="J25" s="281" t="s">
        <v>300</v>
      </c>
      <c r="K25" s="281" t="s">
        <v>563</v>
      </c>
      <c r="L25" s="97">
        <v>100000000</v>
      </c>
      <c r="M25" s="97">
        <f t="shared" si="1"/>
        <v>70000000</v>
      </c>
      <c r="N25" s="107">
        <v>2022</v>
      </c>
      <c r="O25" s="107">
        <v>2025</v>
      </c>
      <c r="P25" s="107" t="s">
        <v>343</v>
      </c>
      <c r="Q25" s="107" t="s">
        <v>343</v>
      </c>
      <c r="R25" s="222" t="s">
        <v>135</v>
      </c>
      <c r="S25" s="286" t="s">
        <v>565</v>
      </c>
      <c r="T25" s="268"/>
    </row>
    <row r="26" spans="1:20" ht="92.5" customHeight="1" thickBot="1" x14ac:dyDescent="0.4">
      <c r="A26" s="105">
        <v>23</v>
      </c>
      <c r="B26" s="264" t="s">
        <v>270</v>
      </c>
      <c r="C26" s="231" t="s">
        <v>271</v>
      </c>
      <c r="D26" s="231" t="s">
        <v>272</v>
      </c>
      <c r="E26" s="231" t="s">
        <v>273</v>
      </c>
      <c r="F26" s="231" t="s">
        <v>274</v>
      </c>
      <c r="G26" s="280" t="s">
        <v>567</v>
      </c>
      <c r="H26" s="281" t="s">
        <v>110</v>
      </c>
      <c r="I26" s="281" t="s">
        <v>111</v>
      </c>
      <c r="J26" s="281" t="s">
        <v>300</v>
      </c>
      <c r="K26" s="281" t="s">
        <v>567</v>
      </c>
      <c r="L26" s="97">
        <v>5000000</v>
      </c>
      <c r="M26" s="97">
        <f t="shared" si="1"/>
        <v>3500000</v>
      </c>
      <c r="N26" s="107">
        <v>2023</v>
      </c>
      <c r="O26" s="107">
        <v>2027</v>
      </c>
      <c r="P26" s="107"/>
      <c r="Q26" s="107"/>
      <c r="R26" s="222"/>
      <c r="S26" s="287"/>
      <c r="T26" s="268"/>
    </row>
    <row r="27" spans="1:20" ht="92.5" customHeight="1" thickBot="1" x14ac:dyDescent="0.4">
      <c r="A27" s="105">
        <v>24</v>
      </c>
      <c r="B27" s="264" t="s">
        <v>316</v>
      </c>
      <c r="C27" s="231" t="s">
        <v>317</v>
      </c>
      <c r="D27" s="231">
        <v>71000496</v>
      </c>
      <c r="E27" s="231">
        <v>107580322</v>
      </c>
      <c r="F27" s="231">
        <v>600086828</v>
      </c>
      <c r="G27" s="285" t="s">
        <v>318</v>
      </c>
      <c r="H27" s="281" t="s">
        <v>110</v>
      </c>
      <c r="I27" s="281" t="s">
        <v>111</v>
      </c>
      <c r="J27" s="281" t="s">
        <v>321</v>
      </c>
      <c r="K27" s="85" t="s">
        <v>318</v>
      </c>
      <c r="L27" s="97">
        <v>250000</v>
      </c>
      <c r="M27" s="97">
        <f t="shared" si="1"/>
        <v>175000</v>
      </c>
      <c r="N27" s="107">
        <v>2022</v>
      </c>
      <c r="O27" s="107">
        <v>2025</v>
      </c>
      <c r="P27" s="107"/>
      <c r="Q27" s="105"/>
      <c r="R27" s="105"/>
      <c r="S27" s="125"/>
      <c r="T27" s="268"/>
    </row>
    <row r="28" spans="1:20" ht="92.5" customHeight="1" thickBot="1" x14ac:dyDescent="0.4">
      <c r="A28" s="105">
        <v>25</v>
      </c>
      <c r="B28" s="264" t="s">
        <v>316</v>
      </c>
      <c r="C28" s="231" t="s">
        <v>317</v>
      </c>
      <c r="D28" s="231">
        <v>71000496</v>
      </c>
      <c r="E28" s="231">
        <v>107580322</v>
      </c>
      <c r="F28" s="231">
        <v>600086828</v>
      </c>
      <c r="G28" s="285" t="s">
        <v>315</v>
      </c>
      <c r="H28" s="281" t="s">
        <v>110</v>
      </c>
      <c r="I28" s="281" t="s">
        <v>111</v>
      </c>
      <c r="J28" s="281" t="s">
        <v>321</v>
      </c>
      <c r="K28" s="85" t="s">
        <v>315</v>
      </c>
      <c r="L28" s="97">
        <v>100000</v>
      </c>
      <c r="M28" s="97">
        <f t="shared" si="1"/>
        <v>70000</v>
      </c>
      <c r="N28" s="107">
        <v>2022</v>
      </c>
      <c r="O28" s="107">
        <v>2025</v>
      </c>
      <c r="P28" s="107"/>
      <c r="Q28" s="105"/>
      <c r="R28" s="105"/>
      <c r="S28" s="125"/>
      <c r="T28" s="268"/>
    </row>
    <row r="29" spans="1:20" ht="92.5" customHeight="1" thickBot="1" x14ac:dyDescent="0.4">
      <c r="A29" s="105">
        <v>26</v>
      </c>
      <c r="B29" s="264" t="s">
        <v>316</v>
      </c>
      <c r="C29" s="231" t="s">
        <v>317</v>
      </c>
      <c r="D29" s="231">
        <v>71000496</v>
      </c>
      <c r="E29" s="231">
        <v>107580322</v>
      </c>
      <c r="F29" s="231">
        <v>600086828</v>
      </c>
      <c r="G29" s="285" t="s">
        <v>319</v>
      </c>
      <c r="H29" s="281" t="s">
        <v>110</v>
      </c>
      <c r="I29" s="281" t="s">
        <v>111</v>
      </c>
      <c r="J29" s="281" t="s">
        <v>321</v>
      </c>
      <c r="K29" s="85" t="s">
        <v>319</v>
      </c>
      <c r="L29" s="97">
        <v>2500000</v>
      </c>
      <c r="M29" s="97">
        <f t="shared" si="1"/>
        <v>1750000</v>
      </c>
      <c r="N29" s="107">
        <v>2022</v>
      </c>
      <c r="O29" s="107">
        <v>2025</v>
      </c>
      <c r="P29" s="107"/>
      <c r="Q29" s="105"/>
      <c r="R29" s="105"/>
      <c r="S29" s="125"/>
      <c r="T29" s="268"/>
    </row>
    <row r="30" spans="1:20" ht="92.5" customHeight="1" thickBot="1" x14ac:dyDescent="0.4">
      <c r="A30" s="105">
        <v>27</v>
      </c>
      <c r="B30" s="274" t="s">
        <v>316</v>
      </c>
      <c r="C30" s="276" t="s">
        <v>317</v>
      </c>
      <c r="D30" s="276">
        <v>71000496</v>
      </c>
      <c r="E30" s="276">
        <v>107580322</v>
      </c>
      <c r="F30" s="276">
        <v>600086828</v>
      </c>
      <c r="G30" s="284" t="s">
        <v>320</v>
      </c>
      <c r="H30" s="283" t="s">
        <v>110</v>
      </c>
      <c r="I30" s="283" t="s">
        <v>111</v>
      </c>
      <c r="J30" s="283" t="s">
        <v>321</v>
      </c>
      <c r="K30" s="288" t="s">
        <v>320</v>
      </c>
      <c r="L30" s="97">
        <v>300000</v>
      </c>
      <c r="M30" s="97">
        <f t="shared" si="1"/>
        <v>210000</v>
      </c>
      <c r="N30" s="107">
        <v>2022</v>
      </c>
      <c r="O30" s="107">
        <v>2025</v>
      </c>
      <c r="P30" s="107"/>
      <c r="Q30" s="105"/>
      <c r="R30" s="141"/>
      <c r="S30" s="138"/>
      <c r="T30" s="268"/>
    </row>
    <row r="31" spans="1:20" ht="92.5" customHeight="1" thickBot="1" x14ac:dyDescent="0.4">
      <c r="A31" s="105">
        <v>28</v>
      </c>
      <c r="B31" s="264" t="s">
        <v>322</v>
      </c>
      <c r="C31" s="231" t="s">
        <v>323</v>
      </c>
      <c r="D31" s="231">
        <v>70986002</v>
      </c>
      <c r="E31" s="231">
        <v>107580080</v>
      </c>
      <c r="F31" s="231">
        <v>600086771</v>
      </c>
      <c r="G31" s="285" t="s">
        <v>331</v>
      </c>
      <c r="H31" s="281" t="s">
        <v>110</v>
      </c>
      <c r="I31" s="281" t="s">
        <v>111</v>
      </c>
      <c r="J31" s="281" t="s">
        <v>332</v>
      </c>
      <c r="K31" s="85" t="s">
        <v>335</v>
      </c>
      <c r="L31" s="97">
        <v>50000000</v>
      </c>
      <c r="M31" s="97">
        <f t="shared" si="1"/>
        <v>35000000</v>
      </c>
      <c r="N31" s="107">
        <v>2022</v>
      </c>
      <c r="O31" s="107">
        <v>2025</v>
      </c>
      <c r="P31" s="289" t="s">
        <v>343</v>
      </c>
      <c r="R31" s="105"/>
      <c r="S31" s="290"/>
      <c r="T31" s="268"/>
    </row>
    <row r="32" spans="1:20" ht="92.5" customHeight="1" thickBot="1" x14ac:dyDescent="0.4">
      <c r="A32" s="105">
        <v>29</v>
      </c>
      <c r="B32" s="291" t="s">
        <v>365</v>
      </c>
      <c r="C32" s="231" t="s">
        <v>120</v>
      </c>
      <c r="D32" s="231">
        <v>75015196</v>
      </c>
      <c r="E32" s="231">
        <v>170000079</v>
      </c>
      <c r="F32" s="231">
        <v>670000051</v>
      </c>
      <c r="G32" s="270" t="s">
        <v>366</v>
      </c>
      <c r="H32" s="107" t="s">
        <v>110</v>
      </c>
      <c r="I32" s="107" t="s">
        <v>111</v>
      </c>
      <c r="J32" s="123" t="s">
        <v>111</v>
      </c>
      <c r="K32" s="107" t="s">
        <v>366</v>
      </c>
      <c r="L32" s="97">
        <v>1500000</v>
      </c>
      <c r="M32" s="97">
        <f t="shared" si="1"/>
        <v>1050000</v>
      </c>
      <c r="N32" s="107">
        <v>2022</v>
      </c>
      <c r="O32" s="107">
        <v>2023</v>
      </c>
      <c r="P32" s="107"/>
      <c r="Q32" s="125"/>
      <c r="R32" s="125"/>
      <c r="S32" s="125"/>
      <c r="T32" s="268"/>
    </row>
    <row r="33" spans="1:26" ht="92.5" customHeight="1" thickBot="1" x14ac:dyDescent="0.4">
      <c r="A33" s="105">
        <v>30</v>
      </c>
      <c r="B33" s="291" t="s">
        <v>365</v>
      </c>
      <c r="C33" s="231" t="s">
        <v>120</v>
      </c>
      <c r="D33" s="231">
        <v>75015196</v>
      </c>
      <c r="E33" s="231">
        <v>170000079</v>
      </c>
      <c r="F33" s="231">
        <v>670000051</v>
      </c>
      <c r="G33" s="270" t="s">
        <v>367</v>
      </c>
      <c r="H33" s="107" t="s">
        <v>110</v>
      </c>
      <c r="I33" s="107" t="s">
        <v>111</v>
      </c>
      <c r="J33" s="123" t="s">
        <v>111</v>
      </c>
      <c r="K33" s="107" t="s">
        <v>367</v>
      </c>
      <c r="L33" s="97">
        <v>350000</v>
      </c>
      <c r="M33" s="97">
        <f t="shared" si="1"/>
        <v>245000</v>
      </c>
      <c r="N33" s="107">
        <v>2022</v>
      </c>
      <c r="O33" s="107">
        <v>2023</v>
      </c>
      <c r="P33" s="107"/>
      <c r="Q33" s="125"/>
      <c r="R33" s="125"/>
      <c r="S33" s="125"/>
      <c r="T33" s="268"/>
    </row>
    <row r="34" spans="1:26" ht="92.5" customHeight="1" thickBot="1" x14ac:dyDescent="0.4">
      <c r="A34" s="105">
        <v>31</v>
      </c>
      <c r="B34" s="291" t="s">
        <v>365</v>
      </c>
      <c r="C34" s="231" t="s">
        <v>120</v>
      </c>
      <c r="D34" s="231">
        <v>75015196</v>
      </c>
      <c r="E34" s="231">
        <v>170000079</v>
      </c>
      <c r="F34" s="231">
        <v>670000051</v>
      </c>
      <c r="G34" s="270" t="s">
        <v>368</v>
      </c>
      <c r="H34" s="107" t="s">
        <v>110</v>
      </c>
      <c r="I34" s="107" t="s">
        <v>111</v>
      </c>
      <c r="J34" s="123" t="s">
        <v>111</v>
      </c>
      <c r="K34" s="161" t="s">
        <v>368</v>
      </c>
      <c r="L34" s="97">
        <v>4000000</v>
      </c>
      <c r="M34" s="97">
        <f t="shared" si="1"/>
        <v>2800000</v>
      </c>
      <c r="N34" s="107">
        <v>2022</v>
      </c>
      <c r="O34" s="107">
        <v>2023</v>
      </c>
      <c r="P34" s="107"/>
      <c r="Q34" s="125"/>
      <c r="R34" s="125"/>
      <c r="S34" s="125"/>
      <c r="T34" s="268"/>
    </row>
    <row r="35" spans="1:26" ht="92.5" customHeight="1" thickBot="1" x14ac:dyDescent="0.4">
      <c r="A35" s="105">
        <v>32</v>
      </c>
      <c r="B35" s="291" t="s">
        <v>365</v>
      </c>
      <c r="C35" s="231" t="s">
        <v>120</v>
      </c>
      <c r="D35" s="231">
        <v>75015196</v>
      </c>
      <c r="E35" s="231">
        <v>170000079</v>
      </c>
      <c r="F35" s="231">
        <v>670000051</v>
      </c>
      <c r="G35" s="270" t="s">
        <v>369</v>
      </c>
      <c r="H35" s="107" t="s">
        <v>110</v>
      </c>
      <c r="I35" s="107" t="s">
        <v>111</v>
      </c>
      <c r="J35" s="123" t="s">
        <v>111</v>
      </c>
      <c r="K35" s="161" t="s">
        <v>369</v>
      </c>
      <c r="L35" s="97">
        <v>2000000</v>
      </c>
      <c r="M35" s="97">
        <f t="shared" si="1"/>
        <v>1400000</v>
      </c>
      <c r="N35" s="107">
        <v>2022</v>
      </c>
      <c r="O35" s="107">
        <v>2023</v>
      </c>
      <c r="P35" s="107"/>
      <c r="Q35" s="125"/>
      <c r="R35" s="125"/>
      <c r="S35" s="125"/>
      <c r="T35" s="268"/>
    </row>
    <row r="36" spans="1:26" ht="92.5" customHeight="1" thickBot="1" x14ac:dyDescent="0.4">
      <c r="A36" s="105">
        <v>33</v>
      </c>
      <c r="B36" s="291" t="s">
        <v>365</v>
      </c>
      <c r="C36" s="231" t="s">
        <v>120</v>
      </c>
      <c r="D36" s="231">
        <v>75015196</v>
      </c>
      <c r="E36" s="231">
        <v>170000079</v>
      </c>
      <c r="F36" s="231">
        <v>670000051</v>
      </c>
      <c r="G36" s="270" t="s">
        <v>370</v>
      </c>
      <c r="H36" s="107" t="s">
        <v>110</v>
      </c>
      <c r="I36" s="107" t="s">
        <v>111</v>
      </c>
      <c r="J36" s="123" t="s">
        <v>111</v>
      </c>
      <c r="K36" s="161" t="s">
        <v>370</v>
      </c>
      <c r="L36" s="97">
        <v>3000000</v>
      </c>
      <c r="M36" s="97">
        <f t="shared" si="1"/>
        <v>2100000</v>
      </c>
      <c r="N36" s="107">
        <v>2022</v>
      </c>
      <c r="O36" s="107">
        <v>2023</v>
      </c>
      <c r="P36" s="107"/>
      <c r="Q36" s="125"/>
      <c r="R36" s="125"/>
      <c r="S36" s="125"/>
      <c r="T36" s="268"/>
    </row>
    <row r="37" spans="1:26" ht="92.5" customHeight="1" thickBot="1" x14ac:dyDescent="0.4">
      <c r="A37" s="105">
        <v>34</v>
      </c>
      <c r="B37" s="264" t="s">
        <v>353</v>
      </c>
      <c r="C37" s="292" t="s">
        <v>354</v>
      </c>
      <c r="D37" s="276">
        <v>70985669</v>
      </c>
      <c r="E37" s="276">
        <v>107580152</v>
      </c>
      <c r="F37" s="293">
        <v>600086593</v>
      </c>
      <c r="G37" s="270" t="s">
        <v>371</v>
      </c>
      <c r="H37" s="95" t="s">
        <v>110</v>
      </c>
      <c r="I37" s="95" t="s">
        <v>111</v>
      </c>
      <c r="J37" s="294" t="s">
        <v>354</v>
      </c>
      <c r="K37" s="169" t="s">
        <v>371</v>
      </c>
      <c r="L37" s="97">
        <v>25000000</v>
      </c>
      <c r="M37" s="97">
        <f t="shared" ref="M37:M47" si="4">L37/100*70</f>
        <v>17500000</v>
      </c>
      <c r="N37" s="107">
        <v>2022</v>
      </c>
      <c r="O37" s="107">
        <v>2025</v>
      </c>
      <c r="P37" s="289" t="s">
        <v>343</v>
      </c>
      <c r="Q37" s="141" t="s">
        <v>343</v>
      </c>
      <c r="R37" s="138"/>
      <c r="S37" s="138"/>
      <c r="T37" s="268"/>
    </row>
    <row r="38" spans="1:26" ht="92.5" customHeight="1" thickBot="1" x14ac:dyDescent="0.4">
      <c r="A38" s="105">
        <v>35</v>
      </c>
      <c r="B38" s="264" t="s">
        <v>353</v>
      </c>
      <c r="C38" s="295" t="s">
        <v>354</v>
      </c>
      <c r="D38" s="231">
        <v>70985669</v>
      </c>
      <c r="E38" s="231">
        <v>107580152</v>
      </c>
      <c r="F38" s="232">
        <v>600086593</v>
      </c>
      <c r="G38" s="270" t="s">
        <v>562</v>
      </c>
      <c r="H38" s="107" t="s">
        <v>110</v>
      </c>
      <c r="I38" s="107" t="s">
        <v>111</v>
      </c>
      <c r="J38" s="294" t="s">
        <v>354</v>
      </c>
      <c r="K38" s="169" t="s">
        <v>562</v>
      </c>
      <c r="L38" s="97">
        <v>200000</v>
      </c>
      <c r="M38" s="97">
        <f t="shared" si="4"/>
        <v>140000</v>
      </c>
      <c r="N38" s="107">
        <v>2022</v>
      </c>
      <c r="O38" s="107">
        <v>2027</v>
      </c>
      <c r="P38" s="107"/>
      <c r="Q38" s="138"/>
      <c r="R38" s="138"/>
      <c r="S38" s="138"/>
      <c r="T38" s="268"/>
    </row>
    <row r="39" spans="1:26" ht="92.5" customHeight="1" thickBot="1" x14ac:dyDescent="0.4">
      <c r="A39" s="105">
        <v>36</v>
      </c>
      <c r="B39" s="264" t="s">
        <v>353</v>
      </c>
      <c r="C39" s="295" t="s">
        <v>354</v>
      </c>
      <c r="D39" s="231">
        <v>70985669</v>
      </c>
      <c r="E39" s="231">
        <v>107580152</v>
      </c>
      <c r="F39" s="232">
        <v>600086593</v>
      </c>
      <c r="G39" s="270" t="s">
        <v>372</v>
      </c>
      <c r="H39" s="107" t="s">
        <v>110</v>
      </c>
      <c r="I39" s="107" t="s">
        <v>111</v>
      </c>
      <c r="J39" s="296" t="s">
        <v>354</v>
      </c>
      <c r="K39" s="161" t="s">
        <v>372</v>
      </c>
      <c r="L39" s="97">
        <v>3000000</v>
      </c>
      <c r="M39" s="97">
        <f t="shared" si="4"/>
        <v>2100000</v>
      </c>
      <c r="N39" s="107">
        <v>2022</v>
      </c>
      <c r="O39" s="107">
        <v>2025</v>
      </c>
      <c r="P39" s="107"/>
      <c r="Q39" s="125"/>
      <c r="R39" s="125"/>
      <c r="S39" s="125"/>
      <c r="T39" s="268"/>
    </row>
    <row r="40" spans="1:26" ht="92.5" customHeight="1" thickBot="1" x14ac:dyDescent="0.4">
      <c r="A40" s="105">
        <v>37</v>
      </c>
      <c r="B40" s="264" t="s">
        <v>353</v>
      </c>
      <c r="C40" s="295" t="s">
        <v>354</v>
      </c>
      <c r="D40" s="231">
        <v>70985669</v>
      </c>
      <c r="E40" s="231">
        <v>107580152</v>
      </c>
      <c r="F40" s="232">
        <v>600086593</v>
      </c>
      <c r="G40" s="270" t="s">
        <v>557</v>
      </c>
      <c r="H40" s="107" t="s">
        <v>110</v>
      </c>
      <c r="I40" s="107" t="s">
        <v>111</v>
      </c>
      <c r="J40" s="296" t="s">
        <v>354</v>
      </c>
      <c r="K40" s="161" t="s">
        <v>498</v>
      </c>
      <c r="L40" s="97">
        <v>2000000</v>
      </c>
      <c r="M40" s="97">
        <f t="shared" si="4"/>
        <v>1400000</v>
      </c>
      <c r="N40" s="132" t="s">
        <v>455</v>
      </c>
      <c r="O40" s="132" t="s">
        <v>499</v>
      </c>
      <c r="P40" s="289" t="s">
        <v>343</v>
      </c>
      <c r="Q40" s="125"/>
      <c r="R40" s="131" t="s">
        <v>500</v>
      </c>
      <c r="S40" s="105" t="s">
        <v>501</v>
      </c>
      <c r="T40" s="268"/>
    </row>
    <row r="41" spans="1:26" ht="92.5" customHeight="1" thickBot="1" x14ac:dyDescent="0.4">
      <c r="A41" s="105">
        <v>38</v>
      </c>
      <c r="B41" s="230" t="s">
        <v>336</v>
      </c>
      <c r="C41" s="231" t="s">
        <v>337</v>
      </c>
      <c r="D41" s="231" t="s">
        <v>338</v>
      </c>
      <c r="E41" s="231" t="s">
        <v>339</v>
      </c>
      <c r="F41" s="231">
        <v>600086526</v>
      </c>
      <c r="G41" s="86" t="s">
        <v>403</v>
      </c>
      <c r="H41" s="107" t="s">
        <v>110</v>
      </c>
      <c r="I41" s="107" t="s">
        <v>111</v>
      </c>
      <c r="J41" s="86" t="s">
        <v>342</v>
      </c>
      <c r="K41" s="86" t="s">
        <v>404</v>
      </c>
      <c r="L41" s="97">
        <v>30000000</v>
      </c>
      <c r="M41" s="97">
        <f t="shared" si="4"/>
        <v>21000000</v>
      </c>
      <c r="N41" s="107">
        <v>2023</v>
      </c>
      <c r="O41" s="107">
        <v>2025</v>
      </c>
      <c r="P41" s="289" t="s">
        <v>343</v>
      </c>
      <c r="Q41" s="105"/>
      <c r="R41" s="105" t="s">
        <v>344</v>
      </c>
      <c r="S41" s="105" t="s">
        <v>394</v>
      </c>
      <c r="T41" s="268"/>
    </row>
    <row r="42" spans="1:26" ht="92.5" customHeight="1" thickBot="1" x14ac:dyDescent="0.4">
      <c r="A42" s="105">
        <v>39</v>
      </c>
      <c r="B42" s="230" t="s">
        <v>336</v>
      </c>
      <c r="C42" s="231" t="s">
        <v>337</v>
      </c>
      <c r="D42" s="231" t="s">
        <v>338</v>
      </c>
      <c r="E42" s="231" t="s">
        <v>339</v>
      </c>
      <c r="F42" s="231">
        <v>600086526</v>
      </c>
      <c r="G42" s="86" t="s">
        <v>405</v>
      </c>
      <c r="H42" s="107" t="s">
        <v>110</v>
      </c>
      <c r="I42" s="107" t="s">
        <v>111</v>
      </c>
      <c r="J42" s="86" t="s">
        <v>342</v>
      </c>
      <c r="K42" s="86" t="s">
        <v>406</v>
      </c>
      <c r="L42" s="97">
        <v>20000000</v>
      </c>
      <c r="M42" s="97">
        <f t="shared" si="4"/>
        <v>14000000</v>
      </c>
      <c r="N42" s="107">
        <v>2023</v>
      </c>
      <c r="O42" s="86" t="s">
        <v>590</v>
      </c>
      <c r="P42" s="107" t="s">
        <v>343</v>
      </c>
      <c r="Q42" s="105"/>
      <c r="R42" s="105" t="s">
        <v>344</v>
      </c>
      <c r="S42" s="105" t="s">
        <v>394</v>
      </c>
      <c r="T42" s="268"/>
    </row>
    <row r="43" spans="1:26" s="268" customFormat="1" ht="66.5" customHeight="1" thickBot="1" x14ac:dyDescent="0.4">
      <c r="A43" s="105">
        <v>40</v>
      </c>
      <c r="B43" s="230" t="s">
        <v>410</v>
      </c>
      <c r="C43" s="231" t="s">
        <v>411</v>
      </c>
      <c r="D43" s="231">
        <v>75016061</v>
      </c>
      <c r="E43" s="231">
        <v>150014368</v>
      </c>
      <c r="F43" s="232">
        <v>650014332</v>
      </c>
      <c r="G43" s="86" t="s">
        <v>417</v>
      </c>
      <c r="H43" s="107" t="s">
        <v>110</v>
      </c>
      <c r="I43" s="107" t="s">
        <v>111</v>
      </c>
      <c r="J43" s="86" t="s">
        <v>411</v>
      </c>
      <c r="K43" s="86" t="s">
        <v>417</v>
      </c>
      <c r="L43" s="97">
        <v>80000</v>
      </c>
      <c r="M43" s="97">
        <f t="shared" si="4"/>
        <v>56000</v>
      </c>
      <c r="N43" s="107">
        <v>2022</v>
      </c>
      <c r="O43" s="86" t="s">
        <v>590</v>
      </c>
      <c r="P43" s="97"/>
      <c r="Q43" s="105"/>
      <c r="R43" s="105"/>
      <c r="S43" s="105"/>
    </row>
    <row r="44" spans="1:26" s="268" customFormat="1" ht="99.5" customHeight="1" thickBot="1" x14ac:dyDescent="0.4">
      <c r="A44" s="105">
        <v>41</v>
      </c>
      <c r="B44" s="91" t="s">
        <v>228</v>
      </c>
      <c r="C44" s="92" t="s">
        <v>229</v>
      </c>
      <c r="D44" s="92" t="s">
        <v>230</v>
      </c>
      <c r="E44" s="92">
        <v>102006318</v>
      </c>
      <c r="F44" s="92" t="s">
        <v>231</v>
      </c>
      <c r="G44" s="86" t="s">
        <v>597</v>
      </c>
      <c r="H44" s="107" t="s">
        <v>110</v>
      </c>
      <c r="I44" s="107" t="s">
        <v>111</v>
      </c>
      <c r="J44" s="86" t="s">
        <v>237</v>
      </c>
      <c r="K44" s="161" t="s">
        <v>596</v>
      </c>
      <c r="L44" s="97">
        <v>500000</v>
      </c>
      <c r="M44" s="97">
        <f t="shared" si="4"/>
        <v>350000</v>
      </c>
      <c r="N44" s="86" t="s">
        <v>592</v>
      </c>
      <c r="O44" s="86" t="s">
        <v>590</v>
      </c>
      <c r="P44" s="86"/>
      <c r="Q44" s="86"/>
      <c r="R44" s="86"/>
      <c r="S44" s="86"/>
    </row>
    <row r="45" spans="1:26" s="268" customFormat="1" ht="50.5" customHeight="1" thickBot="1" x14ac:dyDescent="0.4">
      <c r="A45" s="106">
        <v>42</v>
      </c>
      <c r="B45" s="239" t="s">
        <v>549</v>
      </c>
      <c r="C45" s="92" t="s">
        <v>551</v>
      </c>
      <c r="D45" s="231">
        <v>70985146</v>
      </c>
      <c r="E45" s="231" t="s">
        <v>550</v>
      </c>
      <c r="F45" s="232">
        <v>600086615</v>
      </c>
      <c r="G45" s="86" t="s">
        <v>622</v>
      </c>
      <c r="H45" s="107" t="s">
        <v>80</v>
      </c>
      <c r="I45" s="107" t="s">
        <v>111</v>
      </c>
      <c r="J45" s="86" t="s">
        <v>551</v>
      </c>
      <c r="K45" s="86" t="s">
        <v>622</v>
      </c>
      <c r="L45" s="97">
        <v>4000000</v>
      </c>
      <c r="M45" s="97">
        <f t="shared" si="4"/>
        <v>2800000</v>
      </c>
      <c r="N45" s="105">
        <v>2023</v>
      </c>
      <c r="O45" s="105">
        <v>2027</v>
      </c>
      <c r="P45" s="86"/>
      <c r="Q45" s="86"/>
      <c r="R45" s="86"/>
      <c r="S45" s="86"/>
      <c r="T45" s="245"/>
      <c r="U45" s="245"/>
      <c r="V45" s="245"/>
      <c r="W45" s="245"/>
      <c r="X45" s="245"/>
      <c r="Y45" s="245"/>
      <c r="Z45" s="245"/>
    </row>
    <row r="46" spans="1:26" s="268" customFormat="1" ht="49.5" customHeight="1" thickBot="1" x14ac:dyDescent="0.4">
      <c r="A46" s="106">
        <v>43</v>
      </c>
      <c r="B46" s="239" t="s">
        <v>549</v>
      </c>
      <c r="C46" s="92" t="s">
        <v>551</v>
      </c>
      <c r="D46" s="231">
        <v>70985146</v>
      </c>
      <c r="E46" s="231" t="s">
        <v>550</v>
      </c>
      <c r="F46" s="232">
        <v>600086615</v>
      </c>
      <c r="G46" s="86" t="s">
        <v>624</v>
      </c>
      <c r="H46" s="107" t="s">
        <v>80</v>
      </c>
      <c r="I46" s="107" t="s">
        <v>111</v>
      </c>
      <c r="J46" s="86" t="s">
        <v>551</v>
      </c>
      <c r="K46" s="86" t="s">
        <v>624</v>
      </c>
      <c r="L46" s="97">
        <v>6000000</v>
      </c>
      <c r="M46" s="97">
        <f t="shared" si="4"/>
        <v>4200000</v>
      </c>
      <c r="N46" s="105">
        <v>2023</v>
      </c>
      <c r="O46" s="105">
        <v>2027</v>
      </c>
      <c r="P46" s="86"/>
      <c r="Q46" s="86"/>
      <c r="R46" s="86"/>
      <c r="S46" s="86"/>
    </row>
    <row r="47" spans="1:26" s="268" customFormat="1" ht="47.5" customHeight="1" thickBot="1" x14ac:dyDescent="0.4">
      <c r="A47" s="305">
        <v>44</v>
      </c>
      <c r="B47" s="306" t="s">
        <v>547</v>
      </c>
      <c r="C47" s="205" t="s">
        <v>437</v>
      </c>
      <c r="D47" s="205">
        <v>71341439</v>
      </c>
      <c r="E47" s="205" t="s">
        <v>548</v>
      </c>
      <c r="F47" s="205">
        <v>691003831</v>
      </c>
      <c r="G47" s="205" t="s">
        <v>634</v>
      </c>
      <c r="H47" s="205" t="s">
        <v>110</v>
      </c>
      <c r="I47" s="205" t="s">
        <v>111</v>
      </c>
      <c r="J47" s="205" t="s">
        <v>111</v>
      </c>
      <c r="K47" s="205" t="s">
        <v>634</v>
      </c>
      <c r="L47" s="307">
        <v>50000000</v>
      </c>
      <c r="M47" s="307">
        <f t="shared" si="4"/>
        <v>35000000</v>
      </c>
      <c r="N47" s="249" t="s">
        <v>604</v>
      </c>
      <c r="O47" s="249" t="s">
        <v>605</v>
      </c>
      <c r="P47" s="86"/>
      <c r="Q47" s="86"/>
      <c r="R47" s="86"/>
      <c r="S47" s="86"/>
    </row>
    <row r="48" spans="1:26" s="268" customFormat="1" x14ac:dyDescent="0.35">
      <c r="L48" s="297"/>
      <c r="M48" s="297"/>
      <c r="N48" s="298"/>
      <c r="O48" s="298"/>
    </row>
    <row r="49" spans="1:20" s="268" customFormat="1" x14ac:dyDescent="0.35">
      <c r="A49" s="308" t="s">
        <v>654</v>
      </c>
      <c r="L49" s="297"/>
      <c r="M49" s="297"/>
      <c r="N49" s="298"/>
      <c r="O49" s="298"/>
    </row>
    <row r="50" spans="1:20" s="268" customFormat="1" x14ac:dyDescent="0.35">
      <c r="L50" s="297"/>
      <c r="M50" s="297"/>
      <c r="N50" s="298"/>
      <c r="O50" s="298"/>
    </row>
    <row r="51" spans="1:20" s="268" customFormat="1" ht="25" customHeight="1" x14ac:dyDescent="0.35">
      <c r="A51" s="268" t="s">
        <v>24</v>
      </c>
      <c r="L51" s="297"/>
      <c r="M51" s="297"/>
      <c r="N51" s="298"/>
      <c r="O51" s="298"/>
    </row>
    <row r="52" spans="1:20" s="268" customFormat="1" x14ac:dyDescent="0.35">
      <c r="A52" s="268" t="s">
        <v>649</v>
      </c>
      <c r="L52" s="297"/>
      <c r="M52" s="297"/>
    </row>
    <row r="53" spans="1:20" s="268" customFormat="1" x14ac:dyDescent="0.35">
      <c r="A53" s="268" t="s">
        <v>96</v>
      </c>
      <c r="L53" s="297"/>
      <c r="M53" s="297"/>
      <c r="N53" s="298"/>
      <c r="O53" s="298"/>
    </row>
    <row r="54" spans="1:20" s="268" customFormat="1" x14ac:dyDescent="0.35">
      <c r="L54" s="297"/>
      <c r="M54" s="297"/>
      <c r="N54" s="298"/>
      <c r="O54" s="298"/>
    </row>
    <row r="55" spans="1:20" s="268" customFormat="1" x14ac:dyDescent="0.35">
      <c r="A55" s="268" t="s">
        <v>26</v>
      </c>
      <c r="L55" s="297"/>
      <c r="M55" s="297"/>
      <c r="N55" s="298"/>
      <c r="O55" s="298"/>
    </row>
    <row r="56" spans="1:20" s="268" customFormat="1" x14ac:dyDescent="0.35">
      <c r="L56" s="297"/>
      <c r="M56" s="297"/>
      <c r="N56" s="298"/>
      <c r="O56" s="298"/>
    </row>
    <row r="57" spans="1:20" s="268" customFormat="1" x14ac:dyDescent="0.35">
      <c r="A57" s="268" t="s">
        <v>27</v>
      </c>
      <c r="L57" s="297"/>
      <c r="M57" s="297"/>
      <c r="N57" s="298"/>
      <c r="O57" s="298"/>
    </row>
    <row r="58" spans="1:20" x14ac:dyDescent="0.35">
      <c r="A58" s="268"/>
      <c r="B58" s="268"/>
      <c r="C58" s="268"/>
      <c r="D58" s="268"/>
      <c r="E58" s="268"/>
      <c r="F58" s="268"/>
      <c r="G58" s="268"/>
      <c r="H58" s="268"/>
      <c r="I58" s="268"/>
      <c r="J58" s="268"/>
      <c r="K58" s="268"/>
      <c r="L58" s="297"/>
      <c r="M58" s="297"/>
      <c r="N58" s="268"/>
      <c r="O58" s="268"/>
      <c r="P58" s="268"/>
      <c r="Q58" s="268"/>
      <c r="R58" s="268"/>
      <c r="S58" s="268"/>
      <c r="T58" s="268"/>
    </row>
    <row r="59" spans="1:20" x14ac:dyDescent="0.35">
      <c r="A59" s="268" t="s">
        <v>28</v>
      </c>
      <c r="B59" s="268"/>
      <c r="C59" s="268"/>
      <c r="D59" s="268"/>
      <c r="E59" s="268"/>
      <c r="F59" s="268"/>
      <c r="G59" s="268"/>
      <c r="H59" s="268"/>
      <c r="I59" s="268"/>
      <c r="J59" s="268"/>
      <c r="K59" s="268"/>
      <c r="L59" s="297"/>
      <c r="M59" s="297"/>
      <c r="N59" s="268"/>
      <c r="O59" s="268"/>
      <c r="P59" s="268"/>
      <c r="Q59" s="268"/>
      <c r="R59" s="268"/>
      <c r="S59" s="268"/>
      <c r="T59" s="268"/>
    </row>
    <row r="60" spans="1:20" x14ac:dyDescent="0.35">
      <c r="A60" s="268"/>
      <c r="B60" s="268"/>
      <c r="C60" s="268"/>
      <c r="D60" s="268"/>
      <c r="E60" s="268"/>
      <c r="F60" s="268"/>
      <c r="G60" s="268"/>
      <c r="H60" s="268"/>
      <c r="I60" s="268"/>
      <c r="J60" s="268"/>
      <c r="K60" s="268"/>
      <c r="L60" s="309"/>
      <c r="M60" s="309"/>
    </row>
    <row r="61" spans="1:20" x14ac:dyDescent="0.35">
      <c r="A61" s="268"/>
      <c r="B61" s="268"/>
      <c r="C61" s="268"/>
      <c r="D61" s="268"/>
      <c r="E61" s="268"/>
      <c r="F61" s="268"/>
      <c r="G61" s="268"/>
      <c r="H61" s="268"/>
      <c r="I61" s="268"/>
      <c r="J61" s="268"/>
      <c r="K61" s="268"/>
      <c r="L61" s="309"/>
      <c r="M61" s="309"/>
    </row>
    <row r="62" spans="1:20" x14ac:dyDescent="0.35">
      <c r="A62" s="268"/>
      <c r="B62" s="268"/>
      <c r="C62" s="268"/>
      <c r="D62" s="268"/>
      <c r="E62" s="268"/>
      <c r="F62" s="268"/>
      <c r="G62" s="268"/>
      <c r="H62" s="268"/>
      <c r="I62" s="268"/>
      <c r="J62" s="268"/>
      <c r="K62" s="268"/>
      <c r="L62" s="309"/>
      <c r="M62" s="309"/>
    </row>
    <row r="63" spans="1:20" x14ac:dyDescent="0.35">
      <c r="A63" s="268"/>
      <c r="B63" s="268"/>
      <c r="C63" s="268"/>
      <c r="D63" s="268"/>
      <c r="E63" s="268"/>
      <c r="F63" s="268"/>
      <c r="G63" s="268"/>
      <c r="H63" s="268"/>
      <c r="I63" s="268"/>
      <c r="J63" s="268"/>
      <c r="K63" s="268"/>
      <c r="L63" s="309"/>
      <c r="M63" s="309"/>
    </row>
    <row r="64" spans="1:20" x14ac:dyDescent="0.35">
      <c r="A64" s="268"/>
      <c r="B64" s="268"/>
      <c r="C64" s="268"/>
      <c r="D64" s="268"/>
      <c r="E64" s="268"/>
      <c r="F64" s="268"/>
      <c r="G64" s="268"/>
      <c r="H64" s="268"/>
      <c r="I64" s="268"/>
      <c r="J64" s="268"/>
      <c r="K64" s="268"/>
      <c r="L64" s="309"/>
      <c r="M64" s="309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customSheetViews>
    <customSheetView guid="{61ADAD56-2B78-47F0-B315-A3C12F6A9500}" scale="70" fitToPage="1" topLeftCell="A45">
      <selection activeCell="L57" sqref="L57"/>
      <pageMargins left="0.23622047244094491" right="0.23622047244094491" top="0.74803149606299213" bottom="0.74803149606299213" header="0.31496062992125984" footer="0.31496062992125984"/>
      <printOptions gridLines="1"/>
      <pageSetup paperSize="9" scale="58" fitToHeight="0" orientation="landscape" r:id="rId1"/>
    </customSheetView>
    <customSheetView guid="{09C1B0FD-6867-4629-A8C2-639038E71115}" scale="70" fitToPage="1" topLeftCell="A41">
      <selection activeCell="B50" sqref="B50"/>
      <pageMargins left="0.23622047244094491" right="0.23622047244094491" top="0.74803149606299213" bottom="0.74803149606299213" header="0.31496062992125984" footer="0.31496062992125984"/>
      <printOptions gridLines="1"/>
      <pageSetup paperSize="8" scale="17" fitToWidth="0" orientation="landscape" r:id="rId2"/>
    </customSheetView>
    <customSheetView guid="{3526EC6E-FEE3-4AC2-A0DE-89C8F1514DB8}" scale="70" fitToPage="1" topLeftCell="A46">
      <selection activeCell="A49" sqref="A49"/>
      <pageMargins left="0.23622047244094491" right="0.23622047244094491" top="0.74803149606299213" bottom="0.74803149606299213" header="0.31496062992125984" footer="0.31496062992125984"/>
      <printOptions gridLines="1"/>
      <pageSetup paperSize="8" scale="17" fitToWidth="0" orientation="landscape" r:id="rId3"/>
    </customSheetView>
  </customSheetViews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rintOptions gridLines="1"/>
  <pageMargins left="0.23622047244094491" right="0.23622047244094491" top="0.74803149606299213" bottom="0.74803149606299213" header="0.31496062992125984" footer="0.31496062992125984"/>
  <pageSetup paperSize="9" scale="58" fitToHeight="0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2"/>
  <sheetViews>
    <sheetView tabSelected="1" topLeftCell="A263" zoomScale="50" zoomScaleNormal="50" workbookViewId="0">
      <selection activeCell="T274" sqref="T274"/>
    </sheetView>
  </sheetViews>
  <sheetFormatPr defaultColWidth="9.36328125" defaultRowHeight="14.5" x14ac:dyDescent="0.35"/>
  <cols>
    <col min="1" max="1" width="6.54296875" style="2" customWidth="1"/>
    <col min="2" max="4" width="9.36328125" style="2"/>
    <col min="5" max="6" width="9.81640625" style="2" bestFit="1" customWidth="1"/>
    <col min="7" max="7" width="16.36328125" style="200" customWidth="1"/>
    <col min="8" max="9" width="14.36328125" style="2" customWidth="1"/>
    <col min="10" max="10" width="14.6328125" style="2" customWidth="1"/>
    <col min="11" max="11" width="39.453125" style="200" customWidth="1"/>
    <col min="12" max="12" width="13.90625" style="201" customWidth="1"/>
    <col min="13" max="13" width="15.453125" style="201" customWidth="1"/>
    <col min="14" max="15" width="9.36328125" style="2"/>
    <col min="16" max="16" width="8.453125" style="2" customWidth="1"/>
    <col min="17" max="19" width="10.453125" style="2" customWidth="1"/>
    <col min="20" max="21" width="13.453125" style="2" customWidth="1"/>
    <col min="22" max="23" width="14" style="2" customWidth="1"/>
    <col min="24" max="24" width="12.36328125" style="2" customWidth="1"/>
    <col min="25" max="26" width="10.36328125" style="2" customWidth="1"/>
    <col min="27" max="16384" width="9.36328125" style="2"/>
  </cols>
  <sheetData>
    <row r="1" spans="1:26" ht="27" customHeight="1" thickBot="1" x14ac:dyDescent="0.4">
      <c r="A1" s="350" t="s">
        <v>29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2"/>
    </row>
    <row r="2" spans="1:26" s="13" customFormat="1" ht="29.15" customHeight="1" thickBot="1" x14ac:dyDescent="0.4">
      <c r="A2" s="342" t="s">
        <v>6</v>
      </c>
      <c r="B2" s="323" t="s">
        <v>7</v>
      </c>
      <c r="C2" s="324"/>
      <c r="D2" s="324"/>
      <c r="E2" s="324"/>
      <c r="F2" s="325"/>
      <c r="G2" s="357" t="s">
        <v>8</v>
      </c>
      <c r="H2" s="342" t="s">
        <v>30</v>
      </c>
      <c r="I2" s="347" t="s">
        <v>58</v>
      </c>
      <c r="J2" s="342" t="s">
        <v>10</v>
      </c>
      <c r="K2" s="367" t="s">
        <v>11</v>
      </c>
      <c r="L2" s="326" t="s">
        <v>637</v>
      </c>
      <c r="M2" s="327"/>
      <c r="N2" s="328" t="s">
        <v>638</v>
      </c>
      <c r="O2" s="329"/>
      <c r="P2" s="323" t="s">
        <v>639</v>
      </c>
      <c r="Q2" s="324"/>
      <c r="R2" s="324"/>
      <c r="S2" s="324"/>
      <c r="T2" s="324"/>
      <c r="U2" s="324"/>
      <c r="V2" s="324"/>
      <c r="W2" s="364"/>
      <c r="X2" s="364"/>
      <c r="Y2" s="330" t="s">
        <v>13</v>
      </c>
      <c r="Z2" s="331"/>
    </row>
    <row r="3" spans="1:26" ht="14.9" customHeight="1" x14ac:dyDescent="0.35">
      <c r="A3" s="343"/>
      <c r="B3" s="357" t="s">
        <v>14</v>
      </c>
      <c r="C3" s="353" t="s">
        <v>15</v>
      </c>
      <c r="D3" s="353" t="s">
        <v>16</v>
      </c>
      <c r="E3" s="353" t="s">
        <v>17</v>
      </c>
      <c r="F3" s="355" t="s">
        <v>18</v>
      </c>
      <c r="G3" s="358"/>
      <c r="H3" s="343"/>
      <c r="I3" s="348"/>
      <c r="J3" s="343"/>
      <c r="K3" s="368"/>
      <c r="L3" s="336" t="s">
        <v>19</v>
      </c>
      <c r="M3" s="336" t="s">
        <v>71</v>
      </c>
      <c r="N3" s="338" t="s">
        <v>20</v>
      </c>
      <c r="O3" s="340" t="s">
        <v>21</v>
      </c>
      <c r="P3" s="365" t="s">
        <v>31</v>
      </c>
      <c r="Q3" s="366"/>
      <c r="R3" s="366"/>
      <c r="S3" s="367"/>
      <c r="T3" s="345" t="s">
        <v>32</v>
      </c>
      <c r="U3" s="360" t="s">
        <v>640</v>
      </c>
      <c r="V3" s="360" t="s">
        <v>70</v>
      </c>
      <c r="W3" s="345" t="s">
        <v>33</v>
      </c>
      <c r="X3" s="362" t="s">
        <v>60</v>
      </c>
      <c r="Y3" s="332" t="s">
        <v>22</v>
      </c>
      <c r="Z3" s="334" t="s">
        <v>23</v>
      </c>
    </row>
    <row r="4" spans="1:26" ht="80" customHeight="1" thickBot="1" x14ac:dyDescent="0.4">
      <c r="A4" s="344"/>
      <c r="B4" s="359"/>
      <c r="C4" s="354"/>
      <c r="D4" s="354"/>
      <c r="E4" s="354"/>
      <c r="F4" s="356"/>
      <c r="G4" s="359"/>
      <c r="H4" s="344"/>
      <c r="I4" s="349"/>
      <c r="J4" s="344"/>
      <c r="K4" s="369"/>
      <c r="L4" s="337"/>
      <c r="M4" s="337"/>
      <c r="N4" s="339"/>
      <c r="O4" s="341"/>
      <c r="P4" s="87" t="s">
        <v>52</v>
      </c>
      <c r="Q4" s="88" t="s">
        <v>641</v>
      </c>
      <c r="R4" s="88" t="s">
        <v>642</v>
      </c>
      <c r="S4" s="89" t="s">
        <v>643</v>
      </c>
      <c r="T4" s="346"/>
      <c r="U4" s="361"/>
      <c r="V4" s="361"/>
      <c r="W4" s="346"/>
      <c r="X4" s="363"/>
      <c r="Y4" s="333"/>
      <c r="Z4" s="335"/>
    </row>
    <row r="5" spans="1:26" ht="76.5" customHeight="1" thickBot="1" x14ac:dyDescent="0.4">
      <c r="A5" s="90">
        <v>1</v>
      </c>
      <c r="B5" s="91" t="s">
        <v>107</v>
      </c>
      <c r="C5" s="92" t="s">
        <v>108</v>
      </c>
      <c r="D5" s="92">
        <v>70982392</v>
      </c>
      <c r="E5" s="92" t="s">
        <v>132</v>
      </c>
      <c r="F5" s="93">
        <v>600086917</v>
      </c>
      <c r="G5" s="94" t="s">
        <v>114</v>
      </c>
      <c r="H5" s="95" t="s">
        <v>110</v>
      </c>
      <c r="I5" s="95" t="s">
        <v>111</v>
      </c>
      <c r="J5" s="95" t="s">
        <v>112</v>
      </c>
      <c r="K5" s="96" t="s">
        <v>114</v>
      </c>
      <c r="L5" s="97">
        <v>200000</v>
      </c>
      <c r="M5" s="97">
        <f t="shared" ref="M5:M43" si="0">L5/100*70</f>
        <v>140000</v>
      </c>
      <c r="N5" s="98">
        <v>2023</v>
      </c>
      <c r="O5" s="99">
        <v>2026</v>
      </c>
      <c r="P5" s="100"/>
      <c r="Q5" s="101" t="s">
        <v>343</v>
      </c>
      <c r="R5" s="102"/>
      <c r="S5" s="103"/>
      <c r="T5" s="104"/>
      <c r="U5" s="104"/>
      <c r="V5" s="101" t="s">
        <v>343</v>
      </c>
      <c r="W5" s="105" t="s">
        <v>343</v>
      </c>
      <c r="X5" s="104"/>
      <c r="Y5" s="100"/>
      <c r="Z5" s="103"/>
    </row>
    <row r="6" spans="1:26" ht="87.5" customHeight="1" thickBot="1" x14ac:dyDescent="0.4">
      <c r="A6" s="106">
        <v>2</v>
      </c>
      <c r="B6" s="91" t="s">
        <v>107</v>
      </c>
      <c r="C6" s="92" t="s">
        <v>108</v>
      </c>
      <c r="D6" s="92">
        <v>70982392</v>
      </c>
      <c r="E6" s="92" t="s">
        <v>132</v>
      </c>
      <c r="F6" s="92">
        <v>600086917</v>
      </c>
      <c r="G6" s="84" t="s">
        <v>115</v>
      </c>
      <c r="H6" s="107" t="s">
        <v>110</v>
      </c>
      <c r="I6" s="107" t="s">
        <v>111</v>
      </c>
      <c r="J6" s="107" t="s">
        <v>112</v>
      </c>
      <c r="K6" s="96" t="s">
        <v>115</v>
      </c>
      <c r="L6" s="97">
        <v>200000</v>
      </c>
      <c r="M6" s="97">
        <f t="shared" si="0"/>
        <v>140000</v>
      </c>
      <c r="N6" s="98">
        <v>2023</v>
      </c>
      <c r="O6" s="99">
        <v>2025</v>
      </c>
      <c r="P6" s="108"/>
      <c r="Q6" s="109"/>
      <c r="R6" s="101" t="s">
        <v>343</v>
      </c>
      <c r="S6" s="110"/>
      <c r="T6" s="111"/>
      <c r="U6" s="111"/>
      <c r="V6" s="111"/>
      <c r="W6" s="111"/>
      <c r="X6" s="111"/>
      <c r="Y6" s="112"/>
      <c r="Z6" s="110"/>
    </row>
    <row r="7" spans="1:26" ht="87.5" customHeight="1" thickBot="1" x14ac:dyDescent="0.4">
      <c r="A7" s="90">
        <v>3</v>
      </c>
      <c r="B7" s="91" t="s">
        <v>107</v>
      </c>
      <c r="C7" s="92" t="s">
        <v>108</v>
      </c>
      <c r="D7" s="92">
        <v>70982392</v>
      </c>
      <c r="E7" s="92" t="s">
        <v>132</v>
      </c>
      <c r="F7" s="92">
        <v>600086917</v>
      </c>
      <c r="G7" s="113" t="s">
        <v>116</v>
      </c>
      <c r="H7" s="114" t="s">
        <v>110</v>
      </c>
      <c r="I7" s="114" t="s">
        <v>111</v>
      </c>
      <c r="J7" s="114" t="s">
        <v>112</v>
      </c>
      <c r="K7" s="96" t="s">
        <v>116</v>
      </c>
      <c r="L7" s="97">
        <v>30000000</v>
      </c>
      <c r="M7" s="97">
        <f t="shared" si="0"/>
        <v>21000000</v>
      </c>
      <c r="N7" s="98">
        <v>2023</v>
      </c>
      <c r="O7" s="99">
        <v>2026</v>
      </c>
      <c r="P7" s="115" t="s">
        <v>343</v>
      </c>
      <c r="Q7" s="101" t="s">
        <v>343</v>
      </c>
      <c r="R7" s="116" t="s">
        <v>343</v>
      </c>
      <c r="S7" s="117" t="s">
        <v>343</v>
      </c>
      <c r="T7" s="105" t="s">
        <v>343</v>
      </c>
      <c r="U7" s="118"/>
      <c r="V7" s="105" t="s">
        <v>343</v>
      </c>
      <c r="W7" s="105" t="s">
        <v>343</v>
      </c>
      <c r="X7" s="118"/>
      <c r="Y7" s="119"/>
      <c r="Z7" s="120"/>
    </row>
    <row r="8" spans="1:26" ht="87.5" customHeight="1" thickBot="1" x14ac:dyDescent="0.4">
      <c r="A8" s="106">
        <v>4</v>
      </c>
      <c r="B8" s="91" t="s">
        <v>107</v>
      </c>
      <c r="C8" s="92" t="s">
        <v>108</v>
      </c>
      <c r="D8" s="92">
        <v>70982392</v>
      </c>
      <c r="E8" s="92" t="s">
        <v>132</v>
      </c>
      <c r="F8" s="92">
        <v>600086917</v>
      </c>
      <c r="G8" s="84" t="s">
        <v>117</v>
      </c>
      <c r="H8" s="107" t="s">
        <v>110</v>
      </c>
      <c r="I8" s="107" t="s">
        <v>111</v>
      </c>
      <c r="J8" s="107" t="s">
        <v>112</v>
      </c>
      <c r="K8" s="121" t="s">
        <v>117</v>
      </c>
      <c r="L8" s="97">
        <v>5000000</v>
      </c>
      <c r="M8" s="97">
        <f t="shared" si="0"/>
        <v>3500000</v>
      </c>
      <c r="N8" s="122">
        <v>2023</v>
      </c>
      <c r="O8" s="107">
        <v>2027</v>
      </c>
      <c r="P8" s="115" t="s">
        <v>343</v>
      </c>
      <c r="Q8" s="101" t="s">
        <v>343</v>
      </c>
      <c r="R8" s="116" t="s">
        <v>343</v>
      </c>
      <c r="S8" s="117" t="s">
        <v>343</v>
      </c>
      <c r="T8" s="118"/>
      <c r="U8" s="118"/>
      <c r="V8" s="105" t="s">
        <v>343</v>
      </c>
      <c r="W8" s="118"/>
      <c r="X8" s="118"/>
      <c r="Y8" s="119"/>
      <c r="Z8" s="120"/>
    </row>
    <row r="9" spans="1:26" ht="87.5" customHeight="1" thickBot="1" x14ac:dyDescent="0.4">
      <c r="A9" s="90">
        <v>5</v>
      </c>
      <c r="B9" s="91" t="s">
        <v>119</v>
      </c>
      <c r="C9" s="92" t="s">
        <v>120</v>
      </c>
      <c r="D9" s="92" t="s">
        <v>121</v>
      </c>
      <c r="E9" s="92" t="s">
        <v>122</v>
      </c>
      <c r="F9" s="92">
        <v>600086798</v>
      </c>
      <c r="G9" s="84" t="s">
        <v>123</v>
      </c>
      <c r="H9" s="107" t="s">
        <v>110</v>
      </c>
      <c r="I9" s="107" t="s">
        <v>111</v>
      </c>
      <c r="J9" s="107" t="s">
        <v>111</v>
      </c>
      <c r="K9" s="84" t="s">
        <v>123</v>
      </c>
      <c r="L9" s="97">
        <v>600000</v>
      </c>
      <c r="M9" s="97">
        <f t="shared" si="0"/>
        <v>420000</v>
      </c>
      <c r="N9" s="107">
        <v>2022</v>
      </c>
      <c r="O9" s="123">
        <v>2027</v>
      </c>
      <c r="P9" s="124" t="s">
        <v>343</v>
      </c>
      <c r="Q9" s="101" t="s">
        <v>343</v>
      </c>
      <c r="R9" s="124" t="s">
        <v>343</v>
      </c>
      <c r="S9" s="124" t="s">
        <v>343</v>
      </c>
      <c r="T9" s="125"/>
      <c r="U9" s="125"/>
      <c r="V9" s="125"/>
      <c r="W9" s="125"/>
      <c r="X9" s="125"/>
      <c r="Y9" s="125"/>
      <c r="Z9" s="125"/>
    </row>
    <row r="10" spans="1:26" ht="87.5" customHeight="1" thickBot="1" x14ac:dyDescent="0.4">
      <c r="A10" s="106">
        <v>6</v>
      </c>
      <c r="B10" s="91" t="s">
        <v>119</v>
      </c>
      <c r="C10" s="92" t="s">
        <v>120</v>
      </c>
      <c r="D10" s="92" t="s">
        <v>121</v>
      </c>
      <c r="E10" s="92" t="s">
        <v>122</v>
      </c>
      <c r="F10" s="92">
        <v>600086798</v>
      </c>
      <c r="G10" s="84" t="s">
        <v>180</v>
      </c>
      <c r="H10" s="107" t="s">
        <v>110</v>
      </c>
      <c r="I10" s="107" t="s">
        <v>111</v>
      </c>
      <c r="J10" s="107" t="s">
        <v>111</v>
      </c>
      <c r="K10" s="84" t="s">
        <v>180</v>
      </c>
      <c r="L10" s="97">
        <v>250000</v>
      </c>
      <c r="M10" s="97">
        <f t="shared" si="0"/>
        <v>175000</v>
      </c>
      <c r="N10" s="107">
        <v>2022</v>
      </c>
      <c r="O10" s="123">
        <v>2027</v>
      </c>
      <c r="P10" s="126"/>
      <c r="Q10" s="101" t="s">
        <v>343</v>
      </c>
      <c r="R10" s="101" t="s">
        <v>343</v>
      </c>
      <c r="S10" s="124"/>
      <c r="T10" s="125"/>
      <c r="U10" s="125"/>
      <c r="V10" s="125"/>
      <c r="W10" s="125"/>
      <c r="X10" s="125"/>
      <c r="Y10" s="125"/>
      <c r="Z10" s="125"/>
    </row>
    <row r="11" spans="1:26" ht="87.5" customHeight="1" thickBot="1" x14ac:dyDescent="0.4">
      <c r="A11" s="90">
        <v>7</v>
      </c>
      <c r="B11" s="91" t="s">
        <v>119</v>
      </c>
      <c r="C11" s="92" t="s">
        <v>120</v>
      </c>
      <c r="D11" s="92" t="s">
        <v>121</v>
      </c>
      <c r="E11" s="92" t="s">
        <v>122</v>
      </c>
      <c r="F11" s="92">
        <v>600086798</v>
      </c>
      <c r="G11" s="84" t="s">
        <v>374</v>
      </c>
      <c r="H11" s="107" t="s">
        <v>110</v>
      </c>
      <c r="I11" s="107" t="s">
        <v>111</v>
      </c>
      <c r="J11" s="107" t="s">
        <v>111</v>
      </c>
      <c r="K11" s="84" t="s">
        <v>374</v>
      </c>
      <c r="L11" s="97">
        <v>200000</v>
      </c>
      <c r="M11" s="97">
        <f t="shared" si="0"/>
        <v>140000</v>
      </c>
      <c r="N11" s="107">
        <v>2022</v>
      </c>
      <c r="O11" s="123">
        <v>2027</v>
      </c>
      <c r="P11" s="101" t="s">
        <v>343</v>
      </c>
      <c r="Q11" s="101" t="s">
        <v>343</v>
      </c>
      <c r="R11" s="127"/>
      <c r="S11" s="101" t="s">
        <v>343</v>
      </c>
      <c r="T11" s="125"/>
      <c r="U11" s="125"/>
      <c r="V11" s="125"/>
      <c r="W11" s="125"/>
      <c r="X11" s="125"/>
      <c r="Y11" s="125"/>
      <c r="Z11" s="125"/>
    </row>
    <row r="12" spans="1:26" ht="87.5" customHeight="1" thickBot="1" x14ac:dyDescent="0.4">
      <c r="A12" s="106">
        <v>8</v>
      </c>
      <c r="B12" s="91" t="s">
        <v>119</v>
      </c>
      <c r="C12" s="92" t="s">
        <v>120</v>
      </c>
      <c r="D12" s="92" t="s">
        <v>121</v>
      </c>
      <c r="E12" s="92" t="s">
        <v>122</v>
      </c>
      <c r="F12" s="92">
        <v>600086798</v>
      </c>
      <c r="G12" s="84" t="s">
        <v>375</v>
      </c>
      <c r="H12" s="107" t="s">
        <v>110</v>
      </c>
      <c r="I12" s="107" t="s">
        <v>111</v>
      </c>
      <c r="J12" s="107" t="s">
        <v>111</v>
      </c>
      <c r="K12" s="84" t="s">
        <v>375</v>
      </c>
      <c r="L12" s="97">
        <v>150000</v>
      </c>
      <c r="M12" s="97">
        <f t="shared" si="0"/>
        <v>105000</v>
      </c>
      <c r="N12" s="107">
        <v>2022</v>
      </c>
      <c r="O12" s="123">
        <v>2027</v>
      </c>
      <c r="P12" s="126"/>
      <c r="Q12" s="101" t="s">
        <v>343</v>
      </c>
      <c r="R12" s="127"/>
      <c r="S12" s="101" t="s">
        <v>343</v>
      </c>
      <c r="T12" s="125"/>
      <c r="U12" s="125"/>
      <c r="V12" s="125"/>
      <c r="W12" s="125"/>
      <c r="X12" s="125"/>
      <c r="Y12" s="125"/>
      <c r="Z12" s="125"/>
    </row>
    <row r="13" spans="1:26" ht="87.5" customHeight="1" thickBot="1" x14ac:dyDescent="0.4">
      <c r="A13" s="90">
        <v>9</v>
      </c>
      <c r="B13" s="91" t="s">
        <v>119</v>
      </c>
      <c r="C13" s="92" t="s">
        <v>120</v>
      </c>
      <c r="D13" s="92" t="s">
        <v>121</v>
      </c>
      <c r="E13" s="92" t="s">
        <v>122</v>
      </c>
      <c r="F13" s="92">
        <v>600086798</v>
      </c>
      <c r="G13" s="84" t="s">
        <v>376</v>
      </c>
      <c r="H13" s="107" t="s">
        <v>110</v>
      </c>
      <c r="I13" s="107" t="s">
        <v>111</v>
      </c>
      <c r="J13" s="107" t="s">
        <v>111</v>
      </c>
      <c r="K13" s="84" t="s">
        <v>376</v>
      </c>
      <c r="L13" s="97">
        <v>250000</v>
      </c>
      <c r="M13" s="97">
        <f t="shared" si="0"/>
        <v>175000</v>
      </c>
      <c r="N13" s="107">
        <v>2022</v>
      </c>
      <c r="O13" s="123">
        <v>2027</v>
      </c>
      <c r="P13" s="126"/>
      <c r="Q13" s="101"/>
      <c r="R13" s="127"/>
      <c r="S13" s="124"/>
      <c r="T13" s="125"/>
      <c r="U13" s="125"/>
      <c r="V13" s="125"/>
      <c r="W13" s="125"/>
      <c r="X13" s="125"/>
      <c r="Y13" s="125"/>
      <c r="Z13" s="125"/>
    </row>
    <row r="14" spans="1:26" ht="87.5" customHeight="1" thickBot="1" x14ac:dyDescent="0.4">
      <c r="A14" s="106">
        <v>10</v>
      </c>
      <c r="B14" s="91" t="s">
        <v>119</v>
      </c>
      <c r="C14" s="92" t="s">
        <v>120</v>
      </c>
      <c r="D14" s="92" t="s">
        <v>121</v>
      </c>
      <c r="E14" s="92" t="s">
        <v>122</v>
      </c>
      <c r="F14" s="92">
        <v>600086798</v>
      </c>
      <c r="G14" s="84" t="s">
        <v>124</v>
      </c>
      <c r="H14" s="107" t="s">
        <v>110</v>
      </c>
      <c r="I14" s="107" t="s">
        <v>111</v>
      </c>
      <c r="J14" s="107" t="s">
        <v>111</v>
      </c>
      <c r="K14" s="84" t="s">
        <v>124</v>
      </c>
      <c r="L14" s="97">
        <v>500000</v>
      </c>
      <c r="M14" s="97">
        <f t="shared" si="0"/>
        <v>350000</v>
      </c>
      <c r="N14" s="107">
        <v>2022</v>
      </c>
      <c r="O14" s="123">
        <v>2027</v>
      </c>
      <c r="P14" s="126"/>
      <c r="Q14" s="128"/>
      <c r="R14" s="105" t="s">
        <v>343</v>
      </c>
      <c r="S14" s="129"/>
      <c r="T14" s="125"/>
      <c r="U14" s="125"/>
      <c r="V14" s="125"/>
      <c r="W14" s="105" t="s">
        <v>343</v>
      </c>
      <c r="X14" s="125"/>
      <c r="Y14" s="125"/>
      <c r="Z14" s="125"/>
    </row>
    <row r="15" spans="1:26" ht="87.5" customHeight="1" thickBot="1" x14ac:dyDescent="0.4">
      <c r="A15" s="90">
        <v>11</v>
      </c>
      <c r="B15" s="91" t="s">
        <v>119</v>
      </c>
      <c r="C15" s="92" t="s">
        <v>120</v>
      </c>
      <c r="D15" s="92" t="s">
        <v>121</v>
      </c>
      <c r="E15" s="92" t="s">
        <v>122</v>
      </c>
      <c r="F15" s="92">
        <v>600086798</v>
      </c>
      <c r="G15" s="84" t="s">
        <v>125</v>
      </c>
      <c r="H15" s="107" t="s">
        <v>110</v>
      </c>
      <c r="I15" s="107" t="s">
        <v>111</v>
      </c>
      <c r="J15" s="107" t="s">
        <v>111</v>
      </c>
      <c r="K15" s="84" t="s">
        <v>125</v>
      </c>
      <c r="L15" s="97">
        <v>600000</v>
      </c>
      <c r="M15" s="97">
        <f t="shared" si="0"/>
        <v>420000</v>
      </c>
      <c r="N15" s="107">
        <v>2022</v>
      </c>
      <c r="O15" s="123">
        <v>2027</v>
      </c>
      <c r="P15" s="126"/>
      <c r="Q15" s="128"/>
      <c r="R15" s="130"/>
      <c r="S15" s="129"/>
      <c r="T15" s="125"/>
      <c r="U15" s="125"/>
      <c r="V15" s="125"/>
      <c r="W15" s="125"/>
      <c r="X15" s="125"/>
      <c r="Y15" s="125"/>
      <c r="Z15" s="125"/>
    </row>
    <row r="16" spans="1:26" ht="87.5" customHeight="1" thickBot="1" x14ac:dyDescent="0.4">
      <c r="A16" s="106">
        <v>12</v>
      </c>
      <c r="B16" s="91" t="s">
        <v>119</v>
      </c>
      <c r="C16" s="92" t="s">
        <v>120</v>
      </c>
      <c r="D16" s="92" t="s">
        <v>121</v>
      </c>
      <c r="E16" s="92" t="s">
        <v>122</v>
      </c>
      <c r="F16" s="92">
        <v>600086798</v>
      </c>
      <c r="G16" s="84" t="s">
        <v>126</v>
      </c>
      <c r="H16" s="107" t="s">
        <v>110</v>
      </c>
      <c r="I16" s="107" t="s">
        <v>111</v>
      </c>
      <c r="J16" s="107" t="s">
        <v>111</v>
      </c>
      <c r="K16" s="84" t="s">
        <v>126</v>
      </c>
      <c r="L16" s="97">
        <v>2000000</v>
      </c>
      <c r="M16" s="97">
        <f t="shared" si="0"/>
        <v>1400000</v>
      </c>
      <c r="N16" s="107">
        <v>2022</v>
      </c>
      <c r="O16" s="123">
        <v>2027</v>
      </c>
      <c r="P16" s="126"/>
      <c r="Q16" s="128"/>
      <c r="R16" s="130"/>
      <c r="S16" s="129"/>
      <c r="T16" s="125"/>
      <c r="U16" s="125"/>
      <c r="V16" s="105" t="s">
        <v>343</v>
      </c>
      <c r="W16" s="125"/>
      <c r="X16" s="125"/>
      <c r="Y16" s="125"/>
      <c r="Z16" s="125"/>
    </row>
    <row r="17" spans="1:26" ht="87.5" customHeight="1" thickBot="1" x14ac:dyDescent="0.4">
      <c r="A17" s="90">
        <v>13</v>
      </c>
      <c r="B17" s="91" t="s">
        <v>119</v>
      </c>
      <c r="C17" s="92" t="s">
        <v>120</v>
      </c>
      <c r="D17" s="92" t="s">
        <v>121</v>
      </c>
      <c r="E17" s="92" t="s">
        <v>122</v>
      </c>
      <c r="F17" s="92">
        <v>600086798</v>
      </c>
      <c r="G17" s="84" t="s">
        <v>377</v>
      </c>
      <c r="H17" s="107" t="s">
        <v>110</v>
      </c>
      <c r="I17" s="107" t="s">
        <v>111</v>
      </c>
      <c r="J17" s="107" t="s">
        <v>111</v>
      </c>
      <c r="K17" s="84" t="s">
        <v>377</v>
      </c>
      <c r="L17" s="97">
        <v>130000000</v>
      </c>
      <c r="M17" s="97">
        <f t="shared" si="0"/>
        <v>91000000</v>
      </c>
      <c r="N17" s="107">
        <v>2022</v>
      </c>
      <c r="O17" s="123">
        <v>2027</v>
      </c>
      <c r="P17" s="105" t="s">
        <v>343</v>
      </c>
      <c r="Q17" s="105" t="s">
        <v>343</v>
      </c>
      <c r="R17" s="105" t="s">
        <v>343</v>
      </c>
      <c r="S17" s="105" t="s">
        <v>343</v>
      </c>
      <c r="T17" s="125"/>
      <c r="U17" s="105" t="s">
        <v>343</v>
      </c>
      <c r="V17" s="105" t="s">
        <v>343</v>
      </c>
      <c r="W17" s="105" t="s">
        <v>343</v>
      </c>
      <c r="X17" s="105" t="s">
        <v>343</v>
      </c>
      <c r="Y17" s="131" t="s">
        <v>447</v>
      </c>
      <c r="Z17" s="125"/>
    </row>
    <row r="18" spans="1:26" ht="87.5" customHeight="1" thickBot="1" x14ac:dyDescent="0.4">
      <c r="A18" s="106">
        <v>14</v>
      </c>
      <c r="B18" s="91" t="s">
        <v>119</v>
      </c>
      <c r="C18" s="92" t="s">
        <v>120</v>
      </c>
      <c r="D18" s="92" t="s">
        <v>121</v>
      </c>
      <c r="E18" s="92" t="s">
        <v>122</v>
      </c>
      <c r="F18" s="92">
        <v>600086798</v>
      </c>
      <c r="G18" s="84" t="s">
        <v>390</v>
      </c>
      <c r="H18" s="107" t="s">
        <v>110</v>
      </c>
      <c r="I18" s="107" t="s">
        <v>111</v>
      </c>
      <c r="J18" s="107" t="s">
        <v>111</v>
      </c>
      <c r="K18" s="84" t="s">
        <v>460</v>
      </c>
      <c r="L18" s="97">
        <v>600000</v>
      </c>
      <c r="M18" s="97">
        <f t="shared" si="0"/>
        <v>420000</v>
      </c>
      <c r="N18" s="132" t="s">
        <v>461</v>
      </c>
      <c r="O18" s="133" t="s">
        <v>462</v>
      </c>
      <c r="P18" s="105" t="s">
        <v>343</v>
      </c>
      <c r="Q18" s="105" t="s">
        <v>343</v>
      </c>
      <c r="R18" s="105" t="s">
        <v>343</v>
      </c>
      <c r="S18" s="105" t="s">
        <v>343</v>
      </c>
      <c r="T18" s="125"/>
      <c r="U18" s="105"/>
      <c r="V18" s="105"/>
      <c r="W18" s="105"/>
      <c r="X18" s="105"/>
      <c r="Y18" s="131"/>
      <c r="Z18" s="125"/>
    </row>
    <row r="19" spans="1:26" ht="87.5" customHeight="1" thickBot="1" x14ac:dyDescent="0.4">
      <c r="A19" s="90">
        <v>15</v>
      </c>
      <c r="B19" s="91" t="s">
        <v>119</v>
      </c>
      <c r="C19" s="92" t="s">
        <v>120</v>
      </c>
      <c r="D19" s="92" t="s">
        <v>121</v>
      </c>
      <c r="E19" s="92" t="s">
        <v>122</v>
      </c>
      <c r="F19" s="92">
        <v>600086798</v>
      </c>
      <c r="G19" s="84" t="s">
        <v>387</v>
      </c>
      <c r="H19" s="107" t="s">
        <v>110</v>
      </c>
      <c r="I19" s="107" t="s">
        <v>111</v>
      </c>
      <c r="J19" s="107" t="s">
        <v>111</v>
      </c>
      <c r="K19" s="84" t="s">
        <v>463</v>
      </c>
      <c r="L19" s="97">
        <v>500000</v>
      </c>
      <c r="M19" s="97">
        <f t="shared" si="0"/>
        <v>350000</v>
      </c>
      <c r="N19" s="132" t="s">
        <v>461</v>
      </c>
      <c r="O19" s="133" t="s">
        <v>464</v>
      </c>
      <c r="P19" s="105"/>
      <c r="Q19" s="105" t="s">
        <v>343</v>
      </c>
      <c r="R19" s="105" t="s">
        <v>343</v>
      </c>
      <c r="S19" s="105" t="s">
        <v>343</v>
      </c>
      <c r="T19" s="125"/>
      <c r="U19" s="105"/>
      <c r="V19" s="105"/>
      <c r="W19" s="105"/>
      <c r="X19" s="105"/>
      <c r="Y19" s="131"/>
      <c r="Z19" s="125"/>
    </row>
    <row r="20" spans="1:26" ht="87.5" customHeight="1" thickBot="1" x14ac:dyDescent="0.4">
      <c r="A20" s="106">
        <v>16</v>
      </c>
      <c r="B20" s="91" t="s">
        <v>119</v>
      </c>
      <c r="C20" s="92" t="s">
        <v>120</v>
      </c>
      <c r="D20" s="92" t="s">
        <v>121</v>
      </c>
      <c r="E20" s="92" t="s">
        <v>122</v>
      </c>
      <c r="F20" s="92">
        <v>600086798</v>
      </c>
      <c r="G20" s="84" t="s">
        <v>609</v>
      </c>
      <c r="H20" s="107" t="s">
        <v>110</v>
      </c>
      <c r="I20" s="107" t="s">
        <v>111</v>
      </c>
      <c r="J20" s="107" t="s">
        <v>111</v>
      </c>
      <c r="K20" s="84" t="s">
        <v>609</v>
      </c>
      <c r="L20" s="97">
        <v>3000000</v>
      </c>
      <c r="M20" s="97">
        <f t="shared" ref="M20" si="1">L20/100*70</f>
        <v>2100000</v>
      </c>
      <c r="N20" s="132" t="s">
        <v>589</v>
      </c>
      <c r="O20" s="133" t="s">
        <v>591</v>
      </c>
      <c r="P20" s="105" t="s">
        <v>343</v>
      </c>
      <c r="Q20" s="105" t="s">
        <v>343</v>
      </c>
      <c r="R20" s="105" t="s">
        <v>343</v>
      </c>
      <c r="S20" s="105" t="s">
        <v>343</v>
      </c>
      <c r="T20" s="125"/>
      <c r="U20" s="105" t="s">
        <v>343</v>
      </c>
      <c r="V20" s="105" t="s">
        <v>343</v>
      </c>
      <c r="W20" s="105" t="s">
        <v>343</v>
      </c>
      <c r="X20" s="105" t="s">
        <v>343</v>
      </c>
      <c r="Y20" s="131"/>
      <c r="Z20" s="125"/>
    </row>
    <row r="21" spans="1:26" ht="87.5" customHeight="1" thickBot="1" x14ac:dyDescent="0.4">
      <c r="A21" s="90">
        <v>17</v>
      </c>
      <c r="B21" s="91" t="s">
        <v>119</v>
      </c>
      <c r="C21" s="92" t="s">
        <v>120</v>
      </c>
      <c r="D21" s="92" t="s">
        <v>121</v>
      </c>
      <c r="E21" s="92" t="s">
        <v>122</v>
      </c>
      <c r="F21" s="92">
        <v>600086798</v>
      </c>
      <c r="G21" s="84" t="s">
        <v>610</v>
      </c>
      <c r="H21" s="107" t="s">
        <v>110</v>
      </c>
      <c r="I21" s="107" t="s">
        <v>111</v>
      </c>
      <c r="J21" s="107" t="s">
        <v>111</v>
      </c>
      <c r="K21" s="84" t="s">
        <v>610</v>
      </c>
      <c r="L21" s="97">
        <v>4000000</v>
      </c>
      <c r="M21" s="97">
        <f t="shared" ref="M21" si="2">L21/100*70</f>
        <v>2800000</v>
      </c>
      <c r="N21" s="132" t="s">
        <v>589</v>
      </c>
      <c r="O21" s="133" t="s">
        <v>591</v>
      </c>
      <c r="P21" s="105" t="s">
        <v>343</v>
      </c>
      <c r="Q21" s="105" t="s">
        <v>343</v>
      </c>
      <c r="R21" s="105" t="s">
        <v>343</v>
      </c>
      <c r="S21" s="105" t="s">
        <v>343</v>
      </c>
      <c r="T21" s="125"/>
      <c r="U21" s="105" t="s">
        <v>343</v>
      </c>
      <c r="V21" s="105" t="s">
        <v>343</v>
      </c>
      <c r="W21" s="105" t="s">
        <v>343</v>
      </c>
      <c r="X21" s="105" t="s">
        <v>343</v>
      </c>
      <c r="Y21" s="131"/>
      <c r="Z21" s="125"/>
    </row>
    <row r="22" spans="1:26" ht="87.5" customHeight="1" thickBot="1" x14ac:dyDescent="0.4">
      <c r="A22" s="106">
        <v>18</v>
      </c>
      <c r="B22" s="91" t="s">
        <v>119</v>
      </c>
      <c r="C22" s="92" t="s">
        <v>120</v>
      </c>
      <c r="D22" s="92" t="s">
        <v>121</v>
      </c>
      <c r="E22" s="92" t="s">
        <v>122</v>
      </c>
      <c r="F22" s="92">
        <v>600086798</v>
      </c>
      <c r="G22" s="84" t="s">
        <v>612</v>
      </c>
      <c r="H22" s="107" t="s">
        <v>110</v>
      </c>
      <c r="I22" s="107" t="s">
        <v>111</v>
      </c>
      <c r="J22" s="107" t="s">
        <v>111</v>
      </c>
      <c r="K22" s="84" t="s">
        <v>612</v>
      </c>
      <c r="L22" s="97">
        <v>10000000</v>
      </c>
      <c r="M22" s="97">
        <f t="shared" ref="M22" si="3">L22/100*70</f>
        <v>7000000</v>
      </c>
      <c r="N22" s="132" t="s">
        <v>589</v>
      </c>
      <c r="O22" s="133" t="s">
        <v>590</v>
      </c>
      <c r="P22" s="105"/>
      <c r="Q22" s="105"/>
      <c r="R22" s="105"/>
      <c r="S22" s="105"/>
      <c r="T22" s="125"/>
      <c r="U22" s="105"/>
      <c r="V22" s="105"/>
      <c r="W22" s="105"/>
      <c r="X22" s="105"/>
      <c r="Y22" s="131"/>
      <c r="Z22" s="125"/>
    </row>
    <row r="23" spans="1:26" ht="87.5" customHeight="1" thickBot="1" x14ac:dyDescent="0.4">
      <c r="A23" s="90">
        <v>19</v>
      </c>
      <c r="B23" s="91" t="s">
        <v>128</v>
      </c>
      <c r="C23" s="92" t="s">
        <v>127</v>
      </c>
      <c r="D23" s="92">
        <v>70990964</v>
      </c>
      <c r="E23" s="92" t="s">
        <v>129</v>
      </c>
      <c r="F23" s="92">
        <v>600086640</v>
      </c>
      <c r="G23" s="84" t="s">
        <v>139</v>
      </c>
      <c r="H23" s="107" t="s">
        <v>110</v>
      </c>
      <c r="I23" s="107" t="s">
        <v>111</v>
      </c>
      <c r="J23" s="96" t="s">
        <v>130</v>
      </c>
      <c r="K23" s="84" t="s">
        <v>378</v>
      </c>
      <c r="L23" s="97">
        <v>100000000</v>
      </c>
      <c r="M23" s="97">
        <f t="shared" si="0"/>
        <v>70000000</v>
      </c>
      <c r="N23" s="107">
        <v>2023</v>
      </c>
      <c r="O23" s="107">
        <v>2027</v>
      </c>
      <c r="P23" s="105" t="s">
        <v>343</v>
      </c>
      <c r="Q23" s="105" t="s">
        <v>343</v>
      </c>
      <c r="R23" s="105" t="s">
        <v>343</v>
      </c>
      <c r="S23" s="105" t="s">
        <v>343</v>
      </c>
      <c r="T23" s="105" t="s">
        <v>343</v>
      </c>
      <c r="U23" s="105" t="s">
        <v>343</v>
      </c>
      <c r="V23" s="105" t="s">
        <v>343</v>
      </c>
      <c r="W23" s="105" t="s">
        <v>343</v>
      </c>
      <c r="X23" s="105" t="s">
        <v>343</v>
      </c>
      <c r="Y23" s="125"/>
      <c r="Z23" s="125"/>
    </row>
    <row r="24" spans="1:26" ht="87.5" customHeight="1" thickBot="1" x14ac:dyDescent="0.4">
      <c r="A24" s="106">
        <v>20</v>
      </c>
      <c r="B24" s="91" t="s">
        <v>128</v>
      </c>
      <c r="C24" s="92" t="s">
        <v>127</v>
      </c>
      <c r="D24" s="92">
        <v>70990964</v>
      </c>
      <c r="E24" s="92" t="s">
        <v>129</v>
      </c>
      <c r="F24" s="92">
        <v>600086640</v>
      </c>
      <c r="G24" s="94" t="s">
        <v>137</v>
      </c>
      <c r="H24" s="95" t="s">
        <v>110</v>
      </c>
      <c r="I24" s="95" t="s">
        <v>111</v>
      </c>
      <c r="J24" s="134" t="s">
        <v>130</v>
      </c>
      <c r="K24" s="94" t="s">
        <v>137</v>
      </c>
      <c r="L24" s="97">
        <v>10000000</v>
      </c>
      <c r="M24" s="97">
        <f t="shared" si="0"/>
        <v>7000000</v>
      </c>
      <c r="N24" s="95">
        <v>2023</v>
      </c>
      <c r="O24" s="95">
        <v>2027</v>
      </c>
      <c r="P24" s="126"/>
      <c r="Q24" s="135"/>
      <c r="R24" s="136"/>
      <c r="S24" s="137"/>
      <c r="T24" s="138"/>
      <c r="U24" s="138"/>
      <c r="V24" s="105"/>
      <c r="W24" s="138"/>
      <c r="X24" s="138"/>
      <c r="Y24" s="131" t="s">
        <v>447</v>
      </c>
      <c r="Z24" s="139" t="s">
        <v>136</v>
      </c>
    </row>
    <row r="25" spans="1:26" ht="87.5" customHeight="1" thickBot="1" x14ac:dyDescent="0.4">
      <c r="A25" s="90">
        <v>21</v>
      </c>
      <c r="B25" s="91" t="s">
        <v>128</v>
      </c>
      <c r="C25" s="92" t="s">
        <v>127</v>
      </c>
      <c r="D25" s="92">
        <v>70990964</v>
      </c>
      <c r="E25" s="92" t="s">
        <v>129</v>
      </c>
      <c r="F25" s="92">
        <v>600086640</v>
      </c>
      <c r="G25" s="94" t="s">
        <v>138</v>
      </c>
      <c r="H25" s="95" t="s">
        <v>110</v>
      </c>
      <c r="I25" s="95" t="s">
        <v>111</v>
      </c>
      <c r="J25" s="134" t="s">
        <v>130</v>
      </c>
      <c r="K25" s="94" t="s">
        <v>138</v>
      </c>
      <c r="L25" s="97">
        <v>10000000</v>
      </c>
      <c r="M25" s="97">
        <f t="shared" si="0"/>
        <v>7000000</v>
      </c>
      <c r="N25" s="95">
        <v>2023</v>
      </c>
      <c r="O25" s="140">
        <v>2027</v>
      </c>
      <c r="P25" s="127" t="s">
        <v>343</v>
      </c>
      <c r="Q25" s="127" t="s">
        <v>343</v>
      </c>
      <c r="R25" s="127" t="s">
        <v>343</v>
      </c>
      <c r="S25" s="127" t="s">
        <v>343</v>
      </c>
      <c r="T25" s="141" t="s">
        <v>343</v>
      </c>
      <c r="U25" s="141" t="s">
        <v>343</v>
      </c>
      <c r="V25" s="141" t="s">
        <v>343</v>
      </c>
      <c r="W25" s="141" t="s">
        <v>343</v>
      </c>
      <c r="X25" s="141" t="s">
        <v>343</v>
      </c>
      <c r="Y25" s="142"/>
      <c r="Z25" s="137"/>
    </row>
    <row r="26" spans="1:26" ht="87.5" customHeight="1" thickBot="1" x14ac:dyDescent="0.4">
      <c r="A26" s="106">
        <v>22</v>
      </c>
      <c r="B26" s="91" t="s">
        <v>128</v>
      </c>
      <c r="C26" s="92" t="s">
        <v>127</v>
      </c>
      <c r="D26" s="92">
        <v>70990965</v>
      </c>
      <c r="E26" s="92" t="s">
        <v>141</v>
      </c>
      <c r="F26" s="92">
        <v>600086641</v>
      </c>
      <c r="G26" s="84" t="s">
        <v>140</v>
      </c>
      <c r="H26" s="107" t="s">
        <v>110</v>
      </c>
      <c r="I26" s="107" t="s">
        <v>111</v>
      </c>
      <c r="J26" s="96" t="s">
        <v>130</v>
      </c>
      <c r="K26" s="84" t="s">
        <v>140</v>
      </c>
      <c r="L26" s="97">
        <v>250000000</v>
      </c>
      <c r="M26" s="97">
        <f t="shared" si="0"/>
        <v>175000000</v>
      </c>
      <c r="N26" s="107">
        <v>2023</v>
      </c>
      <c r="O26" s="143">
        <v>2027</v>
      </c>
      <c r="P26" s="101" t="s">
        <v>343</v>
      </c>
      <c r="Q26" s="101" t="s">
        <v>343</v>
      </c>
      <c r="R26" s="101" t="s">
        <v>343</v>
      </c>
      <c r="S26" s="127" t="s">
        <v>343</v>
      </c>
      <c r="T26" s="101" t="s">
        <v>343</v>
      </c>
      <c r="U26" s="101" t="s">
        <v>343</v>
      </c>
      <c r="V26" s="101" t="s">
        <v>343</v>
      </c>
      <c r="W26" s="127" t="s">
        <v>343</v>
      </c>
      <c r="X26" s="127" t="s">
        <v>343</v>
      </c>
      <c r="Y26" s="131" t="s">
        <v>447</v>
      </c>
      <c r="Z26" s="139" t="s">
        <v>136</v>
      </c>
    </row>
    <row r="27" spans="1:26" ht="87.5" customHeight="1" thickBot="1" x14ac:dyDescent="0.4">
      <c r="A27" s="90">
        <v>23</v>
      </c>
      <c r="B27" s="91" t="s">
        <v>128</v>
      </c>
      <c r="C27" s="92" t="s">
        <v>127</v>
      </c>
      <c r="D27" s="92">
        <v>70990966</v>
      </c>
      <c r="E27" s="92" t="s">
        <v>142</v>
      </c>
      <c r="F27" s="92">
        <v>600086642</v>
      </c>
      <c r="G27" s="144" t="s">
        <v>143</v>
      </c>
      <c r="H27" s="114" t="s">
        <v>110</v>
      </c>
      <c r="I27" s="114" t="s">
        <v>111</v>
      </c>
      <c r="J27" s="113" t="s">
        <v>130</v>
      </c>
      <c r="K27" s="144" t="s">
        <v>143</v>
      </c>
      <c r="L27" s="97">
        <v>5000000</v>
      </c>
      <c r="M27" s="97">
        <f t="shared" si="0"/>
        <v>3500000</v>
      </c>
      <c r="N27" s="114">
        <v>2023</v>
      </c>
      <c r="O27" s="140">
        <v>2027</v>
      </c>
      <c r="P27" s="101" t="s">
        <v>343</v>
      </c>
      <c r="Q27" s="101" t="s">
        <v>343</v>
      </c>
      <c r="R27" s="101" t="s">
        <v>343</v>
      </c>
      <c r="S27" s="127" t="s">
        <v>343</v>
      </c>
      <c r="T27" s="101" t="s">
        <v>343</v>
      </c>
      <c r="U27" s="101" t="s">
        <v>343</v>
      </c>
      <c r="V27" s="101" t="s">
        <v>343</v>
      </c>
      <c r="W27" s="127" t="s">
        <v>343</v>
      </c>
      <c r="X27" s="127" t="s">
        <v>343</v>
      </c>
      <c r="Y27" s="138"/>
      <c r="Z27" s="145"/>
    </row>
    <row r="28" spans="1:26" ht="87.5" customHeight="1" thickBot="1" x14ac:dyDescent="0.4">
      <c r="A28" s="106">
        <v>24</v>
      </c>
      <c r="B28" s="91" t="s">
        <v>128</v>
      </c>
      <c r="C28" s="92" t="s">
        <v>127</v>
      </c>
      <c r="D28" s="92">
        <v>70990966</v>
      </c>
      <c r="E28" s="92" t="s">
        <v>142</v>
      </c>
      <c r="F28" s="92">
        <v>600086642</v>
      </c>
      <c r="G28" s="146" t="s">
        <v>144</v>
      </c>
      <c r="H28" s="107" t="s">
        <v>110</v>
      </c>
      <c r="I28" s="107" t="s">
        <v>111</v>
      </c>
      <c r="J28" s="96" t="s">
        <v>130</v>
      </c>
      <c r="K28" s="84" t="s">
        <v>144</v>
      </c>
      <c r="L28" s="97">
        <v>5000000</v>
      </c>
      <c r="M28" s="97">
        <f t="shared" si="0"/>
        <v>3500000</v>
      </c>
      <c r="N28" s="123">
        <v>2022</v>
      </c>
      <c r="O28" s="122">
        <v>2027</v>
      </c>
      <c r="P28" s="126"/>
      <c r="Q28" s="147"/>
      <c r="R28" s="148"/>
      <c r="S28" s="149"/>
      <c r="T28" s="150"/>
      <c r="U28" s="150"/>
      <c r="V28" s="150"/>
      <c r="W28" s="150"/>
      <c r="X28" s="150"/>
      <c r="Y28" s="150"/>
      <c r="Z28" s="151"/>
    </row>
    <row r="29" spans="1:26" ht="87.5" customHeight="1" thickBot="1" x14ac:dyDescent="0.4">
      <c r="A29" s="90">
        <v>25</v>
      </c>
      <c r="B29" s="91" t="s">
        <v>128</v>
      </c>
      <c r="C29" s="92" t="s">
        <v>127</v>
      </c>
      <c r="D29" s="92">
        <v>70990964</v>
      </c>
      <c r="E29" s="92" t="s">
        <v>131</v>
      </c>
      <c r="F29" s="92">
        <v>600086640</v>
      </c>
      <c r="G29" s="107" t="s">
        <v>145</v>
      </c>
      <c r="H29" s="107" t="s">
        <v>110</v>
      </c>
      <c r="I29" s="107" t="s">
        <v>111</v>
      </c>
      <c r="J29" s="152" t="s">
        <v>130</v>
      </c>
      <c r="K29" s="107" t="s">
        <v>145</v>
      </c>
      <c r="L29" s="97">
        <v>2000000</v>
      </c>
      <c r="M29" s="97">
        <f t="shared" si="0"/>
        <v>1400000</v>
      </c>
      <c r="N29" s="153">
        <v>2023</v>
      </c>
      <c r="O29" s="154">
        <v>2027</v>
      </c>
      <c r="P29" s="155" t="s">
        <v>343</v>
      </c>
      <c r="Q29" s="128"/>
      <c r="R29" s="130"/>
      <c r="S29" s="155" t="s">
        <v>343</v>
      </c>
      <c r="T29" s="150"/>
      <c r="U29" s="150"/>
      <c r="V29" s="150"/>
      <c r="W29" s="150"/>
      <c r="X29" s="155" t="s">
        <v>343</v>
      </c>
      <c r="Y29" s="150"/>
      <c r="Z29" s="151"/>
    </row>
    <row r="30" spans="1:26" ht="87.5" customHeight="1" thickBot="1" x14ac:dyDescent="0.4">
      <c r="A30" s="106">
        <v>26</v>
      </c>
      <c r="B30" s="91" t="s">
        <v>128</v>
      </c>
      <c r="C30" s="92" t="s">
        <v>127</v>
      </c>
      <c r="D30" s="92">
        <v>70990964</v>
      </c>
      <c r="E30" s="92" t="s">
        <v>131</v>
      </c>
      <c r="F30" s="92">
        <v>600086640</v>
      </c>
      <c r="G30" s="95" t="s">
        <v>146</v>
      </c>
      <c r="H30" s="95" t="s">
        <v>110</v>
      </c>
      <c r="I30" s="95" t="s">
        <v>111</v>
      </c>
      <c r="J30" s="156" t="s">
        <v>130</v>
      </c>
      <c r="K30" s="95" t="s">
        <v>146</v>
      </c>
      <c r="L30" s="97">
        <v>2000000</v>
      </c>
      <c r="M30" s="97">
        <f t="shared" si="0"/>
        <v>1400000</v>
      </c>
      <c r="N30" s="157">
        <v>2023</v>
      </c>
      <c r="O30" s="158">
        <v>2027</v>
      </c>
      <c r="P30" s="115"/>
      <c r="Q30" s="116" t="s">
        <v>343</v>
      </c>
      <c r="R30" s="116" t="s">
        <v>343</v>
      </c>
      <c r="S30" s="116" t="s">
        <v>343</v>
      </c>
      <c r="T30" s="159"/>
      <c r="U30" s="159"/>
      <c r="V30" s="155" t="s">
        <v>343</v>
      </c>
      <c r="W30" s="159"/>
      <c r="X30" s="155" t="s">
        <v>343</v>
      </c>
      <c r="Y30" s="159"/>
      <c r="Z30" s="160"/>
    </row>
    <row r="31" spans="1:26" ht="87.5" customHeight="1" thickBot="1" x14ac:dyDescent="0.4">
      <c r="A31" s="90">
        <v>27</v>
      </c>
      <c r="B31" s="91" t="s">
        <v>128</v>
      </c>
      <c r="C31" s="92" t="s">
        <v>127</v>
      </c>
      <c r="D31" s="92">
        <v>70990964</v>
      </c>
      <c r="E31" s="92" t="s">
        <v>131</v>
      </c>
      <c r="F31" s="92">
        <v>600086640</v>
      </c>
      <c r="G31" s="95" t="s">
        <v>453</v>
      </c>
      <c r="H31" s="95" t="s">
        <v>110</v>
      </c>
      <c r="I31" s="95" t="s">
        <v>111</v>
      </c>
      <c r="J31" s="156" t="s">
        <v>130</v>
      </c>
      <c r="K31" s="95" t="s">
        <v>453</v>
      </c>
      <c r="L31" s="97">
        <v>1500000</v>
      </c>
      <c r="M31" s="97">
        <f t="shared" si="0"/>
        <v>1050000</v>
      </c>
      <c r="N31" s="157">
        <v>2023</v>
      </c>
      <c r="O31" s="158">
        <v>2027</v>
      </c>
      <c r="P31" s="115"/>
      <c r="Q31" s="101" t="s">
        <v>343</v>
      </c>
      <c r="R31" s="116" t="s">
        <v>343</v>
      </c>
      <c r="S31" s="117" t="s">
        <v>343</v>
      </c>
      <c r="T31" s="101" t="s">
        <v>343</v>
      </c>
      <c r="U31" s="101" t="s">
        <v>343</v>
      </c>
      <c r="V31" s="101" t="s">
        <v>343</v>
      </c>
      <c r="W31" s="101" t="s">
        <v>343</v>
      </c>
      <c r="X31" s="101" t="s">
        <v>343</v>
      </c>
      <c r="Y31" s="159"/>
      <c r="Z31" s="160"/>
    </row>
    <row r="32" spans="1:26" ht="87.5" customHeight="1" thickBot="1" x14ac:dyDescent="0.4">
      <c r="A32" s="106">
        <v>28</v>
      </c>
      <c r="B32" s="91" t="s">
        <v>632</v>
      </c>
      <c r="C32" s="92" t="s">
        <v>147</v>
      </c>
      <c r="D32" s="92">
        <v>70981329</v>
      </c>
      <c r="E32" s="92">
        <v>102006652</v>
      </c>
      <c r="F32" s="92">
        <v>600086780</v>
      </c>
      <c r="G32" s="161" t="s">
        <v>644</v>
      </c>
      <c r="H32" s="95" t="s">
        <v>110</v>
      </c>
      <c r="I32" s="107" t="s">
        <v>111</v>
      </c>
      <c r="J32" s="123" t="s">
        <v>148</v>
      </c>
      <c r="K32" s="107" t="s">
        <v>445</v>
      </c>
      <c r="L32" s="97">
        <v>50000000</v>
      </c>
      <c r="M32" s="97">
        <f t="shared" si="0"/>
        <v>35000000</v>
      </c>
      <c r="N32" s="153">
        <v>2022</v>
      </c>
      <c r="O32" s="154">
        <v>2024</v>
      </c>
      <c r="P32" s="162" t="s">
        <v>343</v>
      </c>
      <c r="Q32" s="163" t="s">
        <v>343</v>
      </c>
      <c r="R32" s="101" t="s">
        <v>343</v>
      </c>
      <c r="S32" s="164" t="s">
        <v>343</v>
      </c>
      <c r="T32" s="165"/>
      <c r="U32" s="165"/>
      <c r="V32" s="165"/>
      <c r="W32" s="165"/>
      <c r="X32" s="127" t="s">
        <v>343</v>
      </c>
      <c r="Y32" s="161" t="s">
        <v>149</v>
      </c>
      <c r="Z32" s="166" t="s">
        <v>150</v>
      </c>
    </row>
    <row r="33" spans="1:26" ht="87.5" customHeight="1" thickBot="1" x14ac:dyDescent="0.4">
      <c r="A33" s="90">
        <v>29</v>
      </c>
      <c r="B33" s="91" t="s">
        <v>632</v>
      </c>
      <c r="C33" s="92" t="s">
        <v>147</v>
      </c>
      <c r="D33" s="92">
        <v>70981329</v>
      </c>
      <c r="E33" s="92">
        <v>102006652</v>
      </c>
      <c r="F33" s="92">
        <v>600086780</v>
      </c>
      <c r="G33" s="161" t="s">
        <v>379</v>
      </c>
      <c r="H33" s="95" t="s">
        <v>110</v>
      </c>
      <c r="I33" s="107" t="s">
        <v>111</v>
      </c>
      <c r="J33" s="123" t="s">
        <v>148</v>
      </c>
      <c r="K33" s="161" t="s">
        <v>379</v>
      </c>
      <c r="L33" s="97">
        <v>170000</v>
      </c>
      <c r="M33" s="97">
        <f t="shared" si="0"/>
        <v>119000</v>
      </c>
      <c r="N33" s="153">
        <v>2022</v>
      </c>
      <c r="O33" s="154">
        <v>2027</v>
      </c>
      <c r="P33" s="155"/>
      <c r="Q33" s="167"/>
      <c r="R33" s="101" t="s">
        <v>343</v>
      </c>
      <c r="S33" s="124"/>
      <c r="T33" s="165"/>
      <c r="U33" s="165"/>
      <c r="V33" s="165"/>
      <c r="W33" s="165"/>
      <c r="X33" s="165"/>
      <c r="Y33" s="168"/>
      <c r="Z33" s="166"/>
    </row>
    <row r="34" spans="1:26" ht="87.5" customHeight="1" thickBot="1" x14ac:dyDescent="0.4">
      <c r="A34" s="106">
        <v>30</v>
      </c>
      <c r="B34" s="91" t="s">
        <v>632</v>
      </c>
      <c r="C34" s="92" t="s">
        <v>147</v>
      </c>
      <c r="D34" s="92">
        <v>70981329</v>
      </c>
      <c r="E34" s="92">
        <v>102006652</v>
      </c>
      <c r="F34" s="92">
        <v>600086780</v>
      </c>
      <c r="G34" s="161" t="s">
        <v>380</v>
      </c>
      <c r="H34" s="95" t="s">
        <v>110</v>
      </c>
      <c r="I34" s="107" t="s">
        <v>111</v>
      </c>
      <c r="J34" s="123" t="s">
        <v>148</v>
      </c>
      <c r="K34" s="161" t="s">
        <v>380</v>
      </c>
      <c r="L34" s="97">
        <v>300000</v>
      </c>
      <c r="M34" s="97">
        <f t="shared" si="0"/>
        <v>210000</v>
      </c>
      <c r="N34" s="153">
        <v>2022</v>
      </c>
      <c r="O34" s="154">
        <v>2027</v>
      </c>
      <c r="P34" s="155"/>
      <c r="Q34" s="127" t="s">
        <v>343</v>
      </c>
      <c r="R34" s="127" t="s">
        <v>343</v>
      </c>
      <c r="S34" s="124"/>
      <c r="T34" s="165"/>
      <c r="U34" s="165"/>
      <c r="V34" s="165"/>
      <c r="W34" s="165"/>
      <c r="X34" s="165"/>
      <c r="Y34" s="168"/>
      <c r="Z34" s="166"/>
    </row>
    <row r="35" spans="1:26" ht="87.5" customHeight="1" thickBot="1" x14ac:dyDescent="0.4">
      <c r="A35" s="90">
        <v>31</v>
      </c>
      <c r="B35" s="91" t="s">
        <v>632</v>
      </c>
      <c r="C35" s="92" t="s">
        <v>147</v>
      </c>
      <c r="D35" s="92">
        <v>70981329</v>
      </c>
      <c r="E35" s="92">
        <v>102006652</v>
      </c>
      <c r="F35" s="92">
        <v>600086780</v>
      </c>
      <c r="G35" s="161" t="s">
        <v>256</v>
      </c>
      <c r="H35" s="95" t="s">
        <v>110</v>
      </c>
      <c r="I35" s="107" t="s">
        <v>111</v>
      </c>
      <c r="J35" s="123" t="s">
        <v>148</v>
      </c>
      <c r="K35" s="107" t="s">
        <v>256</v>
      </c>
      <c r="L35" s="97">
        <v>150000</v>
      </c>
      <c r="M35" s="97">
        <f t="shared" si="0"/>
        <v>105000</v>
      </c>
      <c r="N35" s="153">
        <v>2022</v>
      </c>
      <c r="O35" s="154">
        <v>2027</v>
      </c>
      <c r="P35" s="155"/>
      <c r="Q35" s="127" t="s">
        <v>343</v>
      </c>
      <c r="R35" s="127" t="s">
        <v>343</v>
      </c>
      <c r="S35" s="124"/>
      <c r="T35" s="165"/>
      <c r="U35" s="165"/>
      <c r="V35" s="165"/>
      <c r="W35" s="165"/>
      <c r="X35" s="165"/>
      <c r="Y35" s="168"/>
      <c r="Z35" s="166"/>
    </row>
    <row r="36" spans="1:26" ht="87.5" customHeight="1" thickBot="1" x14ac:dyDescent="0.4">
      <c r="A36" s="106">
        <v>32</v>
      </c>
      <c r="B36" s="91" t="s">
        <v>632</v>
      </c>
      <c r="C36" s="92" t="s">
        <v>147</v>
      </c>
      <c r="D36" s="92">
        <v>70981329</v>
      </c>
      <c r="E36" s="92">
        <v>102006652</v>
      </c>
      <c r="F36" s="92">
        <v>600086780</v>
      </c>
      <c r="G36" s="169" t="s">
        <v>601</v>
      </c>
      <c r="H36" s="95" t="s">
        <v>110</v>
      </c>
      <c r="I36" s="107" t="s">
        <v>111</v>
      </c>
      <c r="J36" s="123" t="s">
        <v>148</v>
      </c>
      <c r="K36" s="169" t="s">
        <v>601</v>
      </c>
      <c r="L36" s="97">
        <v>3500000</v>
      </c>
      <c r="M36" s="97">
        <f t="shared" si="0"/>
        <v>2450000</v>
      </c>
      <c r="N36" s="153">
        <v>2023</v>
      </c>
      <c r="O36" s="154">
        <v>2027</v>
      </c>
      <c r="P36" s="155"/>
      <c r="Q36" s="127"/>
      <c r="R36" s="127"/>
      <c r="S36" s="124"/>
      <c r="T36" s="165"/>
      <c r="U36" s="165"/>
      <c r="V36" s="165"/>
      <c r="W36" s="165"/>
      <c r="X36" s="165"/>
      <c r="Y36" s="168"/>
      <c r="Z36" s="166"/>
    </row>
    <row r="37" spans="1:26" ht="87.5" customHeight="1" thickBot="1" x14ac:dyDescent="0.4">
      <c r="A37" s="90">
        <v>33</v>
      </c>
      <c r="B37" s="91" t="s">
        <v>632</v>
      </c>
      <c r="C37" s="92" t="s">
        <v>147</v>
      </c>
      <c r="D37" s="92">
        <v>70981329</v>
      </c>
      <c r="E37" s="92">
        <v>102006652</v>
      </c>
      <c r="F37" s="92">
        <v>600086780</v>
      </c>
      <c r="G37" s="169" t="s">
        <v>602</v>
      </c>
      <c r="H37" s="95" t="s">
        <v>110</v>
      </c>
      <c r="I37" s="107" t="s">
        <v>111</v>
      </c>
      <c r="J37" s="123" t="s">
        <v>148</v>
      </c>
      <c r="K37" s="169" t="s">
        <v>602</v>
      </c>
      <c r="L37" s="97">
        <v>2500000</v>
      </c>
      <c r="M37" s="97">
        <f t="shared" ref="M37" si="4">L37/100*70</f>
        <v>1750000</v>
      </c>
      <c r="N37" s="153">
        <v>2023</v>
      </c>
      <c r="O37" s="154">
        <v>2027</v>
      </c>
      <c r="P37" s="155"/>
      <c r="Q37" s="127"/>
      <c r="R37" s="127"/>
      <c r="S37" s="124"/>
      <c r="T37" s="165"/>
      <c r="U37" s="165"/>
      <c r="V37" s="165"/>
      <c r="W37" s="165"/>
      <c r="X37" s="165"/>
      <c r="Y37" s="168"/>
      <c r="Z37" s="166"/>
    </row>
    <row r="38" spans="1:26" ht="87.5" customHeight="1" thickBot="1" x14ac:dyDescent="0.4">
      <c r="A38" s="106">
        <v>34</v>
      </c>
      <c r="B38" s="91" t="s">
        <v>152</v>
      </c>
      <c r="C38" s="92" t="s">
        <v>120</v>
      </c>
      <c r="D38" s="92">
        <v>70910961</v>
      </c>
      <c r="E38" s="92" t="s">
        <v>153</v>
      </c>
      <c r="F38" s="92">
        <v>600086844</v>
      </c>
      <c r="G38" s="94" t="s">
        <v>151</v>
      </c>
      <c r="H38" s="95" t="s">
        <v>110</v>
      </c>
      <c r="I38" s="107" t="s">
        <v>111</v>
      </c>
      <c r="J38" s="107" t="s">
        <v>111</v>
      </c>
      <c r="K38" s="107" t="s">
        <v>151</v>
      </c>
      <c r="L38" s="97">
        <v>1500000</v>
      </c>
      <c r="M38" s="97">
        <f t="shared" si="0"/>
        <v>1050000</v>
      </c>
      <c r="N38" s="153">
        <v>2024</v>
      </c>
      <c r="O38" s="153">
        <v>2027</v>
      </c>
      <c r="P38" s="126"/>
      <c r="Q38" s="128"/>
      <c r="R38" s="130"/>
      <c r="S38" s="129"/>
      <c r="T38" s="125"/>
      <c r="U38" s="125"/>
      <c r="V38" s="105"/>
      <c r="W38" s="125"/>
      <c r="X38" s="125"/>
      <c r="Y38" s="166" t="s">
        <v>150</v>
      </c>
      <c r="Z38" s="166" t="s">
        <v>150</v>
      </c>
    </row>
    <row r="39" spans="1:26" ht="87.5" customHeight="1" thickBot="1" x14ac:dyDescent="0.4">
      <c r="A39" s="90">
        <v>35</v>
      </c>
      <c r="B39" s="91" t="s">
        <v>152</v>
      </c>
      <c r="C39" s="92" t="s">
        <v>120</v>
      </c>
      <c r="D39" s="92">
        <v>70910961</v>
      </c>
      <c r="E39" s="92" t="s">
        <v>153</v>
      </c>
      <c r="F39" s="92">
        <v>600086844</v>
      </c>
      <c r="G39" s="84" t="s">
        <v>154</v>
      </c>
      <c r="H39" s="95" t="s">
        <v>110</v>
      </c>
      <c r="I39" s="107" t="s">
        <v>111</v>
      </c>
      <c r="J39" s="107" t="s">
        <v>111</v>
      </c>
      <c r="K39" s="107" t="s">
        <v>154</v>
      </c>
      <c r="L39" s="97">
        <v>100000000</v>
      </c>
      <c r="M39" s="97">
        <f t="shared" si="0"/>
        <v>70000000</v>
      </c>
      <c r="N39" s="153">
        <v>2024</v>
      </c>
      <c r="O39" s="170">
        <v>2027</v>
      </c>
      <c r="P39" s="126"/>
      <c r="Q39" s="171"/>
      <c r="R39" s="172"/>
      <c r="S39" s="173"/>
      <c r="T39" s="159"/>
      <c r="U39" s="159"/>
      <c r="V39" s="159"/>
      <c r="W39" s="174"/>
      <c r="X39" s="159"/>
      <c r="Y39" s="95" t="s">
        <v>506</v>
      </c>
      <c r="Z39" s="159"/>
    </row>
    <row r="40" spans="1:26" ht="87.5" customHeight="1" thickBot="1" x14ac:dyDescent="0.4">
      <c r="A40" s="106">
        <v>36</v>
      </c>
      <c r="B40" s="91" t="s">
        <v>152</v>
      </c>
      <c r="C40" s="92" t="s">
        <v>120</v>
      </c>
      <c r="D40" s="92">
        <v>70910961</v>
      </c>
      <c r="E40" s="92" t="s">
        <v>153</v>
      </c>
      <c r="F40" s="92">
        <v>600086844</v>
      </c>
      <c r="G40" s="84" t="s">
        <v>137</v>
      </c>
      <c r="H40" s="95" t="s">
        <v>110</v>
      </c>
      <c r="I40" s="107" t="s">
        <v>111</v>
      </c>
      <c r="J40" s="107" t="s">
        <v>111</v>
      </c>
      <c r="K40" s="84" t="s">
        <v>137</v>
      </c>
      <c r="L40" s="97">
        <v>1500000</v>
      </c>
      <c r="M40" s="97">
        <f t="shared" si="0"/>
        <v>1050000</v>
      </c>
      <c r="N40" s="153">
        <v>2024</v>
      </c>
      <c r="O40" s="170">
        <v>2027</v>
      </c>
      <c r="P40" s="126"/>
      <c r="Q40" s="147"/>
      <c r="R40" s="148"/>
      <c r="S40" s="149"/>
      <c r="T40" s="150"/>
      <c r="U40" s="150"/>
      <c r="V40" s="150"/>
      <c r="W40" s="175"/>
      <c r="X40" s="150"/>
      <c r="Y40" s="150"/>
      <c r="Z40" s="150"/>
    </row>
    <row r="41" spans="1:26" ht="87.5" customHeight="1" thickBot="1" x14ac:dyDescent="0.4">
      <c r="A41" s="90">
        <v>37</v>
      </c>
      <c r="B41" s="91" t="s">
        <v>152</v>
      </c>
      <c r="C41" s="92" t="s">
        <v>120</v>
      </c>
      <c r="D41" s="92">
        <v>70910961</v>
      </c>
      <c r="E41" s="92" t="s">
        <v>153</v>
      </c>
      <c r="F41" s="92">
        <v>600086844</v>
      </c>
      <c r="G41" s="84" t="s">
        <v>155</v>
      </c>
      <c r="H41" s="95" t="s">
        <v>110</v>
      </c>
      <c r="I41" s="95" t="s">
        <v>111</v>
      </c>
      <c r="J41" s="107" t="s">
        <v>111</v>
      </c>
      <c r="K41" s="84" t="s">
        <v>155</v>
      </c>
      <c r="L41" s="97">
        <v>1750000</v>
      </c>
      <c r="M41" s="97">
        <f t="shared" si="0"/>
        <v>1225000</v>
      </c>
      <c r="N41" s="153">
        <v>2024</v>
      </c>
      <c r="O41" s="170">
        <v>2027</v>
      </c>
      <c r="P41" s="155" t="s">
        <v>343</v>
      </c>
      <c r="Q41" s="147"/>
      <c r="R41" s="127"/>
      <c r="S41" s="124" t="s">
        <v>343</v>
      </c>
      <c r="T41" s="150"/>
      <c r="U41" s="150"/>
      <c r="V41" s="150"/>
      <c r="W41" s="175"/>
      <c r="X41" s="150"/>
      <c r="Y41" s="150"/>
      <c r="Z41" s="150"/>
    </row>
    <row r="42" spans="1:26" ht="87.5" customHeight="1" thickBot="1" x14ac:dyDescent="0.4">
      <c r="A42" s="106">
        <v>38</v>
      </c>
      <c r="B42" s="91" t="s">
        <v>152</v>
      </c>
      <c r="C42" s="92" t="s">
        <v>120</v>
      </c>
      <c r="D42" s="92">
        <v>70910961</v>
      </c>
      <c r="E42" s="92" t="s">
        <v>153</v>
      </c>
      <c r="F42" s="92">
        <v>600086844</v>
      </c>
      <c r="G42" s="84" t="s">
        <v>156</v>
      </c>
      <c r="H42" s="95" t="s">
        <v>110</v>
      </c>
      <c r="I42" s="107" t="s">
        <v>111</v>
      </c>
      <c r="J42" s="107" t="s">
        <v>111</v>
      </c>
      <c r="K42" s="84" t="s">
        <v>156</v>
      </c>
      <c r="L42" s="97">
        <v>500000</v>
      </c>
      <c r="M42" s="97">
        <f t="shared" si="0"/>
        <v>350000</v>
      </c>
      <c r="N42" s="153">
        <v>2024</v>
      </c>
      <c r="O42" s="170">
        <v>2027</v>
      </c>
      <c r="P42" s="126"/>
      <c r="Q42" s="147"/>
      <c r="R42" s="148"/>
      <c r="S42" s="149"/>
      <c r="T42" s="150"/>
      <c r="U42" s="150"/>
      <c r="V42" s="150"/>
      <c r="W42" s="175"/>
      <c r="X42" s="150"/>
      <c r="Y42" s="150"/>
      <c r="Z42" s="150"/>
    </row>
    <row r="43" spans="1:26" ht="87.5" customHeight="1" thickBot="1" x14ac:dyDescent="0.4">
      <c r="A43" s="90">
        <v>39</v>
      </c>
      <c r="B43" s="91" t="s">
        <v>152</v>
      </c>
      <c r="C43" s="92" t="s">
        <v>120</v>
      </c>
      <c r="D43" s="92">
        <v>70910961</v>
      </c>
      <c r="E43" s="92" t="s">
        <v>153</v>
      </c>
      <c r="F43" s="92">
        <v>600086844</v>
      </c>
      <c r="G43" s="84" t="s">
        <v>381</v>
      </c>
      <c r="H43" s="95" t="s">
        <v>110</v>
      </c>
      <c r="I43" s="107" t="s">
        <v>111</v>
      </c>
      <c r="J43" s="107" t="s">
        <v>111</v>
      </c>
      <c r="K43" s="176" t="s">
        <v>382</v>
      </c>
      <c r="L43" s="97">
        <v>6000000</v>
      </c>
      <c r="M43" s="97">
        <f t="shared" si="0"/>
        <v>4200000</v>
      </c>
      <c r="N43" s="153">
        <v>2024</v>
      </c>
      <c r="O43" s="170">
        <v>2027</v>
      </c>
      <c r="P43" s="126"/>
      <c r="Q43" s="147"/>
      <c r="R43" s="148"/>
      <c r="S43" s="149"/>
      <c r="T43" s="150"/>
      <c r="U43" s="150"/>
      <c r="V43" s="150"/>
      <c r="W43" s="175"/>
      <c r="X43" s="150"/>
      <c r="Y43" s="150"/>
      <c r="Z43" s="150"/>
    </row>
    <row r="44" spans="1:26" ht="87.5" customHeight="1" thickBot="1" x14ac:dyDescent="0.4">
      <c r="A44" s="106">
        <v>40</v>
      </c>
      <c r="B44" s="91" t="s">
        <v>152</v>
      </c>
      <c r="C44" s="92" t="s">
        <v>120</v>
      </c>
      <c r="D44" s="92">
        <v>70910961</v>
      </c>
      <c r="E44" s="92" t="s">
        <v>153</v>
      </c>
      <c r="F44" s="92">
        <v>600086844</v>
      </c>
      <c r="G44" s="177" t="s">
        <v>157</v>
      </c>
      <c r="H44" s="95" t="s">
        <v>110</v>
      </c>
      <c r="I44" s="178" t="s">
        <v>111</v>
      </c>
      <c r="J44" s="107" t="s">
        <v>111</v>
      </c>
      <c r="K44" s="96" t="s">
        <v>157</v>
      </c>
      <c r="L44" s="97">
        <v>500000</v>
      </c>
      <c r="M44" s="97">
        <f t="shared" ref="M44:M66" si="5">L44/100*70</f>
        <v>350000</v>
      </c>
      <c r="N44" s="153">
        <v>2024</v>
      </c>
      <c r="O44" s="107">
        <v>2025</v>
      </c>
      <c r="P44" s="126"/>
      <c r="Q44" s="147"/>
      <c r="R44" s="148"/>
      <c r="S44" s="149"/>
      <c r="T44" s="150"/>
      <c r="U44" s="150"/>
      <c r="V44" s="150"/>
      <c r="W44" s="175"/>
      <c r="X44" s="150"/>
      <c r="Y44" s="150"/>
      <c r="Z44" s="150"/>
    </row>
    <row r="45" spans="1:26" ht="87.5" customHeight="1" thickBot="1" x14ac:dyDescent="0.4">
      <c r="A45" s="90">
        <v>41</v>
      </c>
      <c r="B45" s="91" t="s">
        <v>152</v>
      </c>
      <c r="C45" s="92" t="s">
        <v>120</v>
      </c>
      <c r="D45" s="92">
        <v>70910961</v>
      </c>
      <c r="E45" s="92" t="s">
        <v>153</v>
      </c>
      <c r="F45" s="92">
        <v>600086844</v>
      </c>
      <c r="G45" s="84" t="s">
        <v>159</v>
      </c>
      <c r="H45" s="95" t="s">
        <v>110</v>
      </c>
      <c r="I45" s="107" t="s">
        <v>111</v>
      </c>
      <c r="J45" s="107" t="s">
        <v>111</v>
      </c>
      <c r="K45" s="84" t="s">
        <v>158</v>
      </c>
      <c r="L45" s="97">
        <v>3000000</v>
      </c>
      <c r="M45" s="97">
        <f t="shared" si="5"/>
        <v>2100000</v>
      </c>
      <c r="N45" s="153">
        <v>2024</v>
      </c>
      <c r="O45" s="170">
        <v>2027</v>
      </c>
      <c r="P45" s="126"/>
      <c r="Q45" s="147"/>
      <c r="R45" s="148"/>
      <c r="S45" s="149"/>
      <c r="T45" s="150"/>
      <c r="U45" s="150"/>
      <c r="V45" s="150"/>
      <c r="W45" s="175"/>
      <c r="X45" s="150"/>
      <c r="Y45" s="150"/>
      <c r="Z45" s="150"/>
    </row>
    <row r="46" spans="1:26" ht="87.5" customHeight="1" thickBot="1" x14ac:dyDescent="0.4">
      <c r="A46" s="106">
        <v>42</v>
      </c>
      <c r="B46" s="91" t="s">
        <v>160</v>
      </c>
      <c r="C46" s="92" t="s">
        <v>120</v>
      </c>
      <c r="D46" s="92">
        <v>70910962</v>
      </c>
      <c r="E46" s="92" t="s">
        <v>161</v>
      </c>
      <c r="F46" s="92">
        <v>600086845</v>
      </c>
      <c r="G46" s="84" t="s">
        <v>174</v>
      </c>
      <c r="H46" s="95" t="s">
        <v>110</v>
      </c>
      <c r="I46" s="107" t="s">
        <v>111</v>
      </c>
      <c r="J46" s="107" t="s">
        <v>111</v>
      </c>
      <c r="K46" s="96" t="s">
        <v>174</v>
      </c>
      <c r="L46" s="97">
        <v>1000000</v>
      </c>
      <c r="M46" s="97">
        <f t="shared" si="5"/>
        <v>700000</v>
      </c>
      <c r="N46" s="153">
        <v>2024</v>
      </c>
      <c r="O46" s="107">
        <v>2025</v>
      </c>
      <c r="P46" s="126"/>
      <c r="Q46" s="147"/>
      <c r="R46" s="148"/>
      <c r="S46" s="149"/>
      <c r="T46" s="150"/>
      <c r="U46" s="150"/>
      <c r="V46" s="150"/>
      <c r="W46" s="175"/>
      <c r="X46" s="150"/>
      <c r="Y46" s="150"/>
      <c r="Z46" s="150"/>
    </row>
    <row r="47" spans="1:26" ht="87.5" customHeight="1" thickBot="1" x14ac:dyDescent="0.4">
      <c r="A47" s="90">
        <v>43</v>
      </c>
      <c r="B47" s="91" t="s">
        <v>162</v>
      </c>
      <c r="C47" s="92" t="s">
        <v>120</v>
      </c>
      <c r="D47" s="92">
        <v>70910963</v>
      </c>
      <c r="E47" s="92" t="s">
        <v>163</v>
      </c>
      <c r="F47" s="92">
        <v>600086846</v>
      </c>
      <c r="G47" s="84" t="s">
        <v>175</v>
      </c>
      <c r="H47" s="95" t="s">
        <v>110</v>
      </c>
      <c r="I47" s="107" t="s">
        <v>111</v>
      </c>
      <c r="J47" s="107" t="s">
        <v>111</v>
      </c>
      <c r="K47" s="96" t="s">
        <v>176</v>
      </c>
      <c r="L47" s="97">
        <v>3500000</v>
      </c>
      <c r="M47" s="97">
        <f t="shared" si="5"/>
        <v>2450000</v>
      </c>
      <c r="N47" s="153">
        <v>2024</v>
      </c>
      <c r="O47" s="107">
        <v>2025</v>
      </c>
      <c r="P47" s="126"/>
      <c r="Q47" s="147"/>
      <c r="R47" s="148"/>
      <c r="S47" s="149"/>
      <c r="T47" s="150"/>
      <c r="U47" s="150"/>
      <c r="V47" s="150"/>
      <c r="W47" s="175"/>
      <c r="X47" s="150"/>
      <c r="Y47" s="150"/>
      <c r="Z47" s="150"/>
    </row>
    <row r="48" spans="1:26" ht="87.5" customHeight="1" thickBot="1" x14ac:dyDescent="0.4">
      <c r="A48" s="106">
        <v>44</v>
      </c>
      <c r="B48" s="91" t="s">
        <v>162</v>
      </c>
      <c r="C48" s="92" t="s">
        <v>120</v>
      </c>
      <c r="D48" s="92">
        <v>70910963</v>
      </c>
      <c r="E48" s="92" t="s">
        <v>163</v>
      </c>
      <c r="F48" s="92">
        <v>600086846</v>
      </c>
      <c r="G48" s="84" t="s">
        <v>374</v>
      </c>
      <c r="H48" s="95" t="s">
        <v>110</v>
      </c>
      <c r="I48" s="107" t="s">
        <v>111</v>
      </c>
      <c r="J48" s="107" t="s">
        <v>111</v>
      </c>
      <c r="K48" s="96" t="s">
        <v>374</v>
      </c>
      <c r="L48" s="97">
        <v>200000</v>
      </c>
      <c r="M48" s="97">
        <f t="shared" si="5"/>
        <v>140000</v>
      </c>
      <c r="N48" s="153">
        <v>2024</v>
      </c>
      <c r="O48" s="178">
        <v>2025</v>
      </c>
      <c r="P48" s="126"/>
      <c r="Q48" s="179"/>
      <c r="R48" s="180"/>
      <c r="S48" s="181"/>
      <c r="T48" s="182"/>
      <c r="U48" s="182"/>
      <c r="V48" s="182"/>
      <c r="W48" s="183"/>
      <c r="X48" s="182"/>
      <c r="Y48" s="182"/>
      <c r="Z48" s="182"/>
    </row>
    <row r="49" spans="1:26" ht="87.5" customHeight="1" thickBot="1" x14ac:dyDescent="0.4">
      <c r="A49" s="90">
        <v>45</v>
      </c>
      <c r="B49" s="91" t="s">
        <v>162</v>
      </c>
      <c r="C49" s="92" t="s">
        <v>120</v>
      </c>
      <c r="D49" s="92">
        <v>70910963</v>
      </c>
      <c r="E49" s="92" t="s">
        <v>163</v>
      </c>
      <c r="F49" s="92">
        <v>600086846</v>
      </c>
      <c r="G49" s="84" t="s">
        <v>375</v>
      </c>
      <c r="H49" s="95" t="s">
        <v>110</v>
      </c>
      <c r="I49" s="107" t="s">
        <v>111</v>
      </c>
      <c r="J49" s="107" t="s">
        <v>111</v>
      </c>
      <c r="K49" s="96" t="s">
        <v>375</v>
      </c>
      <c r="L49" s="97">
        <v>100000</v>
      </c>
      <c r="M49" s="97">
        <f t="shared" si="5"/>
        <v>70000</v>
      </c>
      <c r="N49" s="153">
        <v>2024</v>
      </c>
      <c r="O49" s="178">
        <v>2025</v>
      </c>
      <c r="P49" s="126"/>
      <c r="Q49" s="179"/>
      <c r="R49" s="180"/>
      <c r="S49" s="124" t="s">
        <v>343</v>
      </c>
      <c r="T49" s="182"/>
      <c r="U49" s="182"/>
      <c r="V49" s="182"/>
      <c r="W49" s="183"/>
      <c r="X49" s="182"/>
      <c r="Y49" s="182"/>
      <c r="Z49" s="182"/>
    </row>
    <row r="50" spans="1:26" ht="87.5" customHeight="1" thickBot="1" x14ac:dyDescent="0.4">
      <c r="A50" s="106">
        <v>46</v>
      </c>
      <c r="B50" s="91" t="s">
        <v>162</v>
      </c>
      <c r="C50" s="92" t="s">
        <v>120</v>
      </c>
      <c r="D50" s="92">
        <v>70910963</v>
      </c>
      <c r="E50" s="92" t="s">
        <v>163</v>
      </c>
      <c r="F50" s="92">
        <v>600086846</v>
      </c>
      <c r="G50" s="84" t="s">
        <v>383</v>
      </c>
      <c r="H50" s="95" t="s">
        <v>110</v>
      </c>
      <c r="I50" s="107" t="s">
        <v>111</v>
      </c>
      <c r="J50" s="107" t="s">
        <v>111</v>
      </c>
      <c r="K50" s="96" t="s">
        <v>383</v>
      </c>
      <c r="L50" s="97">
        <v>150000</v>
      </c>
      <c r="M50" s="97">
        <f t="shared" si="5"/>
        <v>105000</v>
      </c>
      <c r="N50" s="153">
        <v>2024</v>
      </c>
      <c r="O50" s="178">
        <v>2025</v>
      </c>
      <c r="P50" s="115" t="s">
        <v>343</v>
      </c>
      <c r="Q50" s="101"/>
      <c r="R50" s="116"/>
      <c r="S50" s="117" t="s">
        <v>343</v>
      </c>
      <c r="T50" s="182"/>
      <c r="U50" s="182"/>
      <c r="V50" s="182"/>
      <c r="W50" s="183"/>
      <c r="X50" s="182"/>
      <c r="Y50" s="182"/>
      <c r="Z50" s="182"/>
    </row>
    <row r="51" spans="1:26" ht="87.5" customHeight="1" thickBot="1" x14ac:dyDescent="0.4">
      <c r="A51" s="90">
        <v>47</v>
      </c>
      <c r="B51" s="91" t="s">
        <v>164</v>
      </c>
      <c r="C51" s="92" t="s">
        <v>120</v>
      </c>
      <c r="D51" s="92">
        <v>70910965</v>
      </c>
      <c r="E51" s="92" t="s">
        <v>165</v>
      </c>
      <c r="F51" s="92">
        <v>600086848</v>
      </c>
      <c r="G51" s="84" t="s">
        <v>177</v>
      </c>
      <c r="H51" s="95" t="s">
        <v>110</v>
      </c>
      <c r="I51" s="107" t="s">
        <v>111</v>
      </c>
      <c r="J51" s="107" t="s">
        <v>111</v>
      </c>
      <c r="K51" s="96" t="s">
        <v>177</v>
      </c>
      <c r="L51" s="97">
        <v>3000000</v>
      </c>
      <c r="M51" s="97">
        <f t="shared" si="5"/>
        <v>2100000</v>
      </c>
      <c r="N51" s="153">
        <v>2024</v>
      </c>
      <c r="O51" s="107">
        <v>2027</v>
      </c>
      <c r="P51" s="162" t="s">
        <v>343</v>
      </c>
      <c r="Q51" s="163" t="s">
        <v>343</v>
      </c>
      <c r="R51" s="101" t="s">
        <v>343</v>
      </c>
      <c r="S51" s="164" t="s">
        <v>343</v>
      </c>
      <c r="T51" s="150"/>
      <c r="U51" s="150"/>
      <c r="V51" s="150"/>
      <c r="W51" s="175"/>
      <c r="X51" s="150"/>
      <c r="Y51" s="150"/>
      <c r="Z51" s="150"/>
    </row>
    <row r="52" spans="1:26" ht="87.5" customHeight="1" thickBot="1" x14ac:dyDescent="0.4">
      <c r="A52" s="106">
        <v>48</v>
      </c>
      <c r="B52" s="91" t="s">
        <v>166</v>
      </c>
      <c r="C52" s="92" t="s">
        <v>120</v>
      </c>
      <c r="D52" s="92">
        <v>70910966</v>
      </c>
      <c r="E52" s="92" t="s">
        <v>167</v>
      </c>
      <c r="F52" s="92">
        <v>600086849</v>
      </c>
      <c r="G52" s="161" t="s">
        <v>178</v>
      </c>
      <c r="H52" s="95" t="s">
        <v>110</v>
      </c>
      <c r="I52" s="107" t="s">
        <v>111</v>
      </c>
      <c r="J52" s="107" t="s">
        <v>111</v>
      </c>
      <c r="K52" s="96" t="s">
        <v>178</v>
      </c>
      <c r="L52" s="97">
        <v>500000</v>
      </c>
      <c r="M52" s="97">
        <f t="shared" si="5"/>
        <v>350000</v>
      </c>
      <c r="N52" s="153">
        <v>2024</v>
      </c>
      <c r="O52" s="107">
        <v>2025</v>
      </c>
      <c r="P52" s="126"/>
      <c r="Q52" s="147"/>
      <c r="R52" s="105" t="s">
        <v>343</v>
      </c>
      <c r="S52" s="149"/>
      <c r="T52" s="150"/>
      <c r="U52" s="150"/>
      <c r="V52" s="150"/>
      <c r="W52" s="105" t="s">
        <v>343</v>
      </c>
      <c r="X52" s="150"/>
      <c r="Y52" s="150"/>
      <c r="Z52" s="150"/>
    </row>
    <row r="53" spans="1:26" ht="87.5" customHeight="1" thickBot="1" x14ac:dyDescent="0.4">
      <c r="A53" s="90">
        <v>49</v>
      </c>
      <c r="B53" s="91" t="s">
        <v>168</v>
      </c>
      <c r="C53" s="92" t="s">
        <v>120</v>
      </c>
      <c r="D53" s="92">
        <v>70910967</v>
      </c>
      <c r="E53" s="92" t="s">
        <v>169</v>
      </c>
      <c r="F53" s="92">
        <v>600086850</v>
      </c>
      <c r="G53" s="161" t="s">
        <v>179</v>
      </c>
      <c r="H53" s="95" t="s">
        <v>110</v>
      </c>
      <c r="I53" s="107" t="s">
        <v>111</v>
      </c>
      <c r="J53" s="107" t="s">
        <v>111</v>
      </c>
      <c r="K53" s="96" t="s">
        <v>179</v>
      </c>
      <c r="L53" s="97">
        <v>2000000</v>
      </c>
      <c r="M53" s="97">
        <f t="shared" si="5"/>
        <v>1400000</v>
      </c>
      <c r="N53" s="153">
        <v>2024</v>
      </c>
      <c r="O53" s="107">
        <v>2025</v>
      </c>
      <c r="P53" s="126"/>
      <c r="Q53" s="147"/>
      <c r="R53" s="148"/>
      <c r="S53" s="149"/>
      <c r="T53" s="150"/>
      <c r="U53" s="150"/>
      <c r="V53" s="150"/>
      <c r="W53" s="175"/>
      <c r="X53" s="150"/>
      <c r="Y53" s="150"/>
      <c r="Z53" s="150"/>
    </row>
    <row r="54" spans="1:26" ht="87.5" customHeight="1" thickBot="1" x14ac:dyDescent="0.4">
      <c r="A54" s="106">
        <v>50</v>
      </c>
      <c r="B54" s="91" t="s">
        <v>170</v>
      </c>
      <c r="C54" s="92" t="s">
        <v>120</v>
      </c>
      <c r="D54" s="92">
        <v>70910968</v>
      </c>
      <c r="E54" s="92" t="s">
        <v>171</v>
      </c>
      <c r="F54" s="92">
        <v>600086851</v>
      </c>
      <c r="G54" s="161" t="s">
        <v>180</v>
      </c>
      <c r="H54" s="95" t="s">
        <v>110</v>
      </c>
      <c r="I54" s="107" t="s">
        <v>111</v>
      </c>
      <c r="J54" s="107" t="s">
        <v>111</v>
      </c>
      <c r="K54" s="96" t="s">
        <v>180</v>
      </c>
      <c r="L54" s="97">
        <v>200000</v>
      </c>
      <c r="M54" s="97">
        <f t="shared" si="5"/>
        <v>140000</v>
      </c>
      <c r="N54" s="153">
        <v>2024</v>
      </c>
      <c r="O54" s="178">
        <v>2025</v>
      </c>
      <c r="P54" s="126"/>
      <c r="Q54" s="179"/>
      <c r="R54" s="101" t="s">
        <v>343</v>
      </c>
      <c r="S54" s="181"/>
      <c r="T54" s="182"/>
      <c r="U54" s="182"/>
      <c r="V54" s="182"/>
      <c r="W54" s="183"/>
      <c r="X54" s="182"/>
      <c r="Y54" s="182"/>
      <c r="Z54" s="182"/>
    </row>
    <row r="55" spans="1:26" ht="87.5" customHeight="1" thickBot="1" x14ac:dyDescent="0.4">
      <c r="A55" s="90">
        <v>51</v>
      </c>
      <c r="B55" s="91" t="s">
        <v>172</v>
      </c>
      <c r="C55" s="92" t="s">
        <v>120</v>
      </c>
      <c r="D55" s="92">
        <v>70910969</v>
      </c>
      <c r="E55" s="92" t="s">
        <v>173</v>
      </c>
      <c r="F55" s="92">
        <v>600086852</v>
      </c>
      <c r="G55" s="161" t="s">
        <v>606</v>
      </c>
      <c r="H55" s="95" t="s">
        <v>110</v>
      </c>
      <c r="I55" s="95" t="s">
        <v>111</v>
      </c>
      <c r="J55" s="107" t="s">
        <v>111</v>
      </c>
      <c r="K55" s="107" t="s">
        <v>606</v>
      </c>
      <c r="L55" s="97">
        <v>3000000</v>
      </c>
      <c r="M55" s="97">
        <f t="shared" si="5"/>
        <v>2100000</v>
      </c>
      <c r="N55" s="153">
        <v>2024</v>
      </c>
      <c r="O55" s="107">
        <v>2027</v>
      </c>
      <c r="P55" s="126"/>
      <c r="Q55" s="147"/>
      <c r="R55" s="148"/>
      <c r="S55" s="149"/>
      <c r="T55" s="150"/>
      <c r="U55" s="150"/>
      <c r="V55" s="150"/>
      <c r="W55" s="175"/>
      <c r="X55" s="150"/>
      <c r="Y55" s="150"/>
      <c r="Z55" s="150"/>
    </row>
    <row r="56" spans="1:26" ht="87.5" customHeight="1" thickBot="1" x14ac:dyDescent="0.4">
      <c r="A56" s="106">
        <v>52</v>
      </c>
      <c r="B56" s="91" t="s">
        <v>172</v>
      </c>
      <c r="C56" s="92" t="s">
        <v>120</v>
      </c>
      <c r="D56" s="92">
        <v>70910969</v>
      </c>
      <c r="E56" s="92" t="s">
        <v>173</v>
      </c>
      <c r="F56" s="92">
        <v>600086852</v>
      </c>
      <c r="G56" s="184" t="s">
        <v>181</v>
      </c>
      <c r="H56" s="95" t="s">
        <v>110</v>
      </c>
      <c r="I56" s="107" t="s">
        <v>111</v>
      </c>
      <c r="J56" s="107" t="s">
        <v>111</v>
      </c>
      <c r="K56" s="84" t="s">
        <v>182</v>
      </c>
      <c r="L56" s="97">
        <v>5000000</v>
      </c>
      <c r="M56" s="97">
        <f t="shared" si="5"/>
        <v>3500000</v>
      </c>
      <c r="N56" s="153">
        <v>2024</v>
      </c>
      <c r="O56" s="107">
        <v>2027</v>
      </c>
      <c r="P56" s="126"/>
      <c r="Q56" s="147"/>
      <c r="R56" s="148"/>
      <c r="S56" s="149"/>
      <c r="T56" s="150"/>
      <c r="U56" s="150"/>
      <c r="V56" s="150"/>
      <c r="W56" s="175"/>
      <c r="X56" s="150"/>
      <c r="Y56" s="150"/>
      <c r="Z56" s="150"/>
    </row>
    <row r="57" spans="1:26" ht="87.5" customHeight="1" thickBot="1" x14ac:dyDescent="0.4">
      <c r="A57" s="90">
        <v>53</v>
      </c>
      <c r="B57" s="91" t="s">
        <v>172</v>
      </c>
      <c r="C57" s="92" t="s">
        <v>120</v>
      </c>
      <c r="D57" s="92">
        <v>70910969</v>
      </c>
      <c r="E57" s="92" t="s">
        <v>173</v>
      </c>
      <c r="F57" s="92">
        <v>600086852</v>
      </c>
      <c r="G57" s="169" t="s">
        <v>183</v>
      </c>
      <c r="H57" s="95" t="s">
        <v>110</v>
      </c>
      <c r="I57" s="114" t="s">
        <v>111</v>
      </c>
      <c r="J57" s="95" t="s">
        <v>111</v>
      </c>
      <c r="K57" s="84" t="s">
        <v>183</v>
      </c>
      <c r="L57" s="97">
        <v>60000000</v>
      </c>
      <c r="M57" s="97">
        <f t="shared" si="5"/>
        <v>42000000</v>
      </c>
      <c r="N57" s="153">
        <v>2024</v>
      </c>
      <c r="O57" s="95">
        <v>2027</v>
      </c>
      <c r="P57" s="126"/>
      <c r="Q57" s="171"/>
      <c r="R57" s="172"/>
      <c r="S57" s="173"/>
      <c r="T57" s="159"/>
      <c r="U57" s="159"/>
      <c r="V57" s="159"/>
      <c r="W57" s="174"/>
      <c r="X57" s="159"/>
      <c r="Y57" s="159"/>
      <c r="Z57" s="159"/>
    </row>
    <row r="58" spans="1:26" ht="87.5" customHeight="1" thickBot="1" x14ac:dyDescent="0.4">
      <c r="A58" s="106">
        <v>54</v>
      </c>
      <c r="B58" s="91" t="s">
        <v>172</v>
      </c>
      <c r="C58" s="92" t="s">
        <v>120</v>
      </c>
      <c r="D58" s="92">
        <v>70910969</v>
      </c>
      <c r="E58" s="92" t="s">
        <v>173</v>
      </c>
      <c r="F58" s="92">
        <v>600086852</v>
      </c>
      <c r="G58" s="169" t="s">
        <v>124</v>
      </c>
      <c r="H58" s="95" t="s">
        <v>110</v>
      </c>
      <c r="I58" s="95" t="s">
        <v>111</v>
      </c>
      <c r="J58" s="95" t="s">
        <v>111</v>
      </c>
      <c r="K58" s="169" t="s">
        <v>124</v>
      </c>
      <c r="L58" s="97">
        <v>800000</v>
      </c>
      <c r="M58" s="97">
        <f t="shared" ref="M58" si="6">L58/100*70</f>
        <v>560000</v>
      </c>
      <c r="N58" s="153">
        <v>2024</v>
      </c>
      <c r="O58" s="95">
        <v>2027</v>
      </c>
      <c r="P58" s="126"/>
      <c r="Q58" s="171"/>
      <c r="R58" s="172"/>
      <c r="S58" s="173"/>
      <c r="T58" s="159"/>
      <c r="U58" s="159"/>
      <c r="V58" s="159"/>
      <c r="W58" s="124" t="s">
        <v>343</v>
      </c>
      <c r="X58" s="159"/>
      <c r="Y58" s="169" t="s">
        <v>457</v>
      </c>
      <c r="Z58" s="159"/>
    </row>
    <row r="59" spans="1:26" ht="87.5" customHeight="1" thickBot="1" x14ac:dyDescent="0.4">
      <c r="A59" s="90">
        <v>55</v>
      </c>
      <c r="B59" s="91" t="s">
        <v>172</v>
      </c>
      <c r="C59" s="92" t="s">
        <v>120</v>
      </c>
      <c r="D59" s="92">
        <v>70910969</v>
      </c>
      <c r="E59" s="92" t="s">
        <v>173</v>
      </c>
      <c r="F59" s="92">
        <v>600086852</v>
      </c>
      <c r="G59" s="169" t="s">
        <v>607</v>
      </c>
      <c r="H59" s="95" t="s">
        <v>110</v>
      </c>
      <c r="I59" s="95" t="s">
        <v>111</v>
      </c>
      <c r="J59" s="95" t="s">
        <v>111</v>
      </c>
      <c r="K59" s="169" t="s">
        <v>607</v>
      </c>
      <c r="L59" s="97">
        <v>1000000</v>
      </c>
      <c r="M59" s="97">
        <f t="shared" ref="M59" si="7">L59/100*70</f>
        <v>700000</v>
      </c>
      <c r="N59" s="153">
        <v>2024</v>
      </c>
      <c r="O59" s="95">
        <v>2027</v>
      </c>
      <c r="P59" s="155" t="s">
        <v>343</v>
      </c>
      <c r="Q59" s="155" t="s">
        <v>343</v>
      </c>
      <c r="R59" s="155" t="s">
        <v>343</v>
      </c>
      <c r="S59" s="155"/>
      <c r="T59" s="159"/>
      <c r="U59" s="159"/>
      <c r="V59" s="124" t="s">
        <v>343</v>
      </c>
      <c r="W59" s="124" t="s">
        <v>343</v>
      </c>
      <c r="X59" s="159"/>
      <c r="Y59" s="169" t="s">
        <v>457</v>
      </c>
      <c r="Z59" s="159"/>
    </row>
    <row r="60" spans="1:26" ht="87.5" customHeight="1" thickBot="1" x14ac:dyDescent="0.4">
      <c r="A60" s="90">
        <v>55</v>
      </c>
      <c r="B60" s="91" t="s">
        <v>172</v>
      </c>
      <c r="C60" s="92" t="s">
        <v>120</v>
      </c>
      <c r="D60" s="92">
        <v>70910969</v>
      </c>
      <c r="E60" s="92" t="s">
        <v>173</v>
      </c>
      <c r="F60" s="92">
        <v>600086852</v>
      </c>
      <c r="G60" s="169" t="s">
        <v>628</v>
      </c>
      <c r="H60" s="95" t="s">
        <v>110</v>
      </c>
      <c r="I60" s="95" t="s">
        <v>111</v>
      </c>
      <c r="J60" s="95" t="s">
        <v>111</v>
      </c>
      <c r="K60" s="169" t="s">
        <v>629</v>
      </c>
      <c r="L60" s="97">
        <v>35000000</v>
      </c>
      <c r="M60" s="97">
        <f t="shared" ref="M60" si="8">L60/100*70</f>
        <v>24500000</v>
      </c>
      <c r="N60" s="153">
        <v>2025</v>
      </c>
      <c r="O60" s="95">
        <v>2027</v>
      </c>
      <c r="P60" s="155"/>
      <c r="Q60" s="155"/>
      <c r="R60" s="155"/>
      <c r="S60" s="155"/>
      <c r="T60" s="159"/>
      <c r="U60" s="159"/>
      <c r="V60" s="124"/>
      <c r="W60" s="124"/>
      <c r="X60" s="159"/>
      <c r="Y60" s="169"/>
      <c r="Z60" s="159"/>
    </row>
    <row r="61" spans="1:26" ht="87.5" customHeight="1" thickBot="1" x14ac:dyDescent="0.4">
      <c r="A61" s="106">
        <v>56</v>
      </c>
      <c r="B61" s="91" t="s">
        <v>184</v>
      </c>
      <c r="C61" s="92" t="s">
        <v>185</v>
      </c>
      <c r="D61" s="92" t="s">
        <v>186</v>
      </c>
      <c r="E61" s="92" t="s">
        <v>187</v>
      </c>
      <c r="F61" s="92" t="s">
        <v>188</v>
      </c>
      <c r="G61" s="86" t="s">
        <v>189</v>
      </c>
      <c r="H61" s="107" t="s">
        <v>110</v>
      </c>
      <c r="I61" s="107" t="s">
        <v>111</v>
      </c>
      <c r="J61" s="86" t="s">
        <v>190</v>
      </c>
      <c r="K61" s="60" t="s">
        <v>191</v>
      </c>
      <c r="L61" s="97">
        <v>10000000</v>
      </c>
      <c r="M61" s="97">
        <f t="shared" si="5"/>
        <v>7000000</v>
      </c>
      <c r="N61" s="107">
        <v>2023</v>
      </c>
      <c r="O61" s="122">
        <v>2025</v>
      </c>
      <c r="P61" s="155" t="s">
        <v>343</v>
      </c>
      <c r="Q61" s="101" t="s">
        <v>343</v>
      </c>
      <c r="R61" s="127" t="s">
        <v>343</v>
      </c>
      <c r="S61" s="124" t="s">
        <v>343</v>
      </c>
      <c r="T61" s="185"/>
      <c r="U61" s="105"/>
      <c r="V61" s="105"/>
      <c r="W61" s="105"/>
      <c r="X61" s="105"/>
      <c r="Y61" s="186"/>
      <c r="Z61" s="105" t="s">
        <v>150</v>
      </c>
    </row>
    <row r="62" spans="1:26" ht="87.5" customHeight="1" thickBot="1" x14ac:dyDescent="0.4">
      <c r="A62" s="90">
        <v>57</v>
      </c>
      <c r="B62" s="91" t="s">
        <v>184</v>
      </c>
      <c r="C62" s="92" t="s">
        <v>185</v>
      </c>
      <c r="D62" s="92" t="s">
        <v>186</v>
      </c>
      <c r="E62" s="92" t="s">
        <v>187</v>
      </c>
      <c r="F62" s="92" t="s">
        <v>188</v>
      </c>
      <c r="G62" s="86" t="s">
        <v>384</v>
      </c>
      <c r="H62" s="107" t="s">
        <v>110</v>
      </c>
      <c r="I62" s="107" t="s">
        <v>111</v>
      </c>
      <c r="J62" s="86" t="s">
        <v>190</v>
      </c>
      <c r="K62" s="86" t="s">
        <v>384</v>
      </c>
      <c r="L62" s="97">
        <v>40000000</v>
      </c>
      <c r="M62" s="97">
        <f t="shared" si="5"/>
        <v>28000000</v>
      </c>
      <c r="N62" s="107">
        <v>2022</v>
      </c>
      <c r="O62" s="122">
        <v>2027</v>
      </c>
      <c r="P62" s="162" t="s">
        <v>343</v>
      </c>
      <c r="Q62" s="163" t="s">
        <v>343</v>
      </c>
      <c r="R62" s="101" t="s">
        <v>343</v>
      </c>
      <c r="S62" s="164" t="s">
        <v>343</v>
      </c>
      <c r="T62" s="185"/>
      <c r="U62" s="105"/>
      <c r="V62" s="105"/>
      <c r="W62" s="105"/>
      <c r="X62" s="105"/>
      <c r="Y62" s="186"/>
      <c r="Z62" s="105"/>
    </row>
    <row r="63" spans="1:26" ht="87.5" customHeight="1" thickBot="1" x14ac:dyDescent="0.4">
      <c r="A63" s="106">
        <v>58</v>
      </c>
      <c r="B63" s="91" t="s">
        <v>184</v>
      </c>
      <c r="C63" s="92" t="s">
        <v>185</v>
      </c>
      <c r="D63" s="92" t="s">
        <v>186</v>
      </c>
      <c r="E63" s="92" t="s">
        <v>187</v>
      </c>
      <c r="F63" s="92" t="s">
        <v>188</v>
      </c>
      <c r="G63" s="86" t="s">
        <v>192</v>
      </c>
      <c r="H63" s="107" t="s">
        <v>110</v>
      </c>
      <c r="I63" s="107" t="s">
        <v>111</v>
      </c>
      <c r="J63" s="86" t="s">
        <v>190</v>
      </c>
      <c r="K63" s="60" t="s">
        <v>193</v>
      </c>
      <c r="L63" s="97">
        <v>20000000</v>
      </c>
      <c r="M63" s="97">
        <f t="shared" si="5"/>
        <v>14000000</v>
      </c>
      <c r="N63" s="107">
        <v>2023</v>
      </c>
      <c r="O63" s="122">
        <v>2025</v>
      </c>
      <c r="P63" s="155" t="s">
        <v>343</v>
      </c>
      <c r="Q63" s="101" t="s">
        <v>343</v>
      </c>
      <c r="R63" s="127" t="s">
        <v>343</v>
      </c>
      <c r="S63" s="124" t="s">
        <v>343</v>
      </c>
      <c r="T63" s="185"/>
      <c r="U63" s="105"/>
      <c r="V63" s="105"/>
      <c r="W63" s="105"/>
      <c r="X63" s="105"/>
      <c r="Y63" s="186"/>
      <c r="Z63" s="105"/>
    </row>
    <row r="64" spans="1:26" ht="87.5" customHeight="1" thickBot="1" x14ac:dyDescent="0.4">
      <c r="A64" s="90">
        <v>59</v>
      </c>
      <c r="B64" s="91" t="s">
        <v>184</v>
      </c>
      <c r="C64" s="92" t="s">
        <v>185</v>
      </c>
      <c r="D64" s="92" t="s">
        <v>186</v>
      </c>
      <c r="E64" s="92" t="s">
        <v>187</v>
      </c>
      <c r="F64" s="92" t="s">
        <v>188</v>
      </c>
      <c r="G64" s="86" t="s">
        <v>194</v>
      </c>
      <c r="H64" s="107" t="s">
        <v>110</v>
      </c>
      <c r="I64" s="107" t="s">
        <v>111</v>
      </c>
      <c r="J64" s="86" t="s">
        <v>190</v>
      </c>
      <c r="K64" s="60" t="s">
        <v>194</v>
      </c>
      <c r="L64" s="97">
        <v>4000000</v>
      </c>
      <c r="M64" s="97">
        <f t="shared" si="5"/>
        <v>2800000</v>
      </c>
      <c r="N64" s="107">
        <v>2022</v>
      </c>
      <c r="O64" s="122">
        <v>2025</v>
      </c>
      <c r="P64" s="155" t="s">
        <v>343</v>
      </c>
      <c r="Q64" s="101" t="s">
        <v>343</v>
      </c>
      <c r="R64" s="127" t="s">
        <v>343</v>
      </c>
      <c r="S64" s="124" t="s">
        <v>343</v>
      </c>
      <c r="T64" s="185"/>
      <c r="U64" s="105"/>
      <c r="V64" s="105"/>
      <c r="W64" s="105"/>
      <c r="X64" s="105"/>
      <c r="Y64" s="186"/>
      <c r="Z64" s="105"/>
    </row>
    <row r="65" spans="1:26" ht="87.5" customHeight="1" thickBot="1" x14ac:dyDescent="0.4">
      <c r="A65" s="106">
        <v>60</v>
      </c>
      <c r="B65" s="91" t="s">
        <v>184</v>
      </c>
      <c r="C65" s="92" t="s">
        <v>185</v>
      </c>
      <c r="D65" s="92" t="s">
        <v>186</v>
      </c>
      <c r="E65" s="92" t="s">
        <v>187</v>
      </c>
      <c r="F65" s="92" t="s">
        <v>188</v>
      </c>
      <c r="G65" s="86" t="s">
        <v>385</v>
      </c>
      <c r="H65" s="107" t="s">
        <v>110</v>
      </c>
      <c r="I65" s="107" t="s">
        <v>111</v>
      </c>
      <c r="J65" s="86" t="s">
        <v>190</v>
      </c>
      <c r="K65" s="86" t="s">
        <v>385</v>
      </c>
      <c r="L65" s="97">
        <v>200000</v>
      </c>
      <c r="M65" s="97">
        <f t="shared" si="5"/>
        <v>140000</v>
      </c>
      <c r="N65" s="107">
        <v>2022</v>
      </c>
      <c r="O65" s="122">
        <v>2025</v>
      </c>
      <c r="P65" s="155"/>
      <c r="Q65" s="155" t="s">
        <v>343</v>
      </c>
      <c r="R65" s="127"/>
      <c r="S65" s="155" t="s">
        <v>343</v>
      </c>
      <c r="T65" s="185"/>
      <c r="U65" s="105"/>
      <c r="V65" s="105"/>
      <c r="W65" s="105"/>
      <c r="X65" s="105"/>
      <c r="Y65" s="186"/>
      <c r="Z65" s="105"/>
    </row>
    <row r="66" spans="1:26" ht="93" customHeight="1" thickBot="1" x14ac:dyDescent="0.4">
      <c r="A66" s="90">
        <v>61</v>
      </c>
      <c r="B66" s="91" t="s">
        <v>184</v>
      </c>
      <c r="C66" s="92" t="s">
        <v>185</v>
      </c>
      <c r="D66" s="92">
        <v>75016362</v>
      </c>
      <c r="E66" s="92" t="s">
        <v>187</v>
      </c>
      <c r="F66" s="92" t="s">
        <v>188</v>
      </c>
      <c r="G66" s="86" t="s">
        <v>386</v>
      </c>
      <c r="H66" s="107" t="s">
        <v>110</v>
      </c>
      <c r="I66" s="107" t="s">
        <v>111</v>
      </c>
      <c r="J66" s="86" t="s">
        <v>190</v>
      </c>
      <c r="K66" s="86" t="s">
        <v>386</v>
      </c>
      <c r="L66" s="97">
        <v>200000</v>
      </c>
      <c r="M66" s="97">
        <f t="shared" si="5"/>
        <v>140000</v>
      </c>
      <c r="N66" s="107">
        <v>2022</v>
      </c>
      <c r="O66" s="122">
        <v>2025</v>
      </c>
      <c r="P66" s="162" t="s">
        <v>343</v>
      </c>
      <c r="Q66" s="187"/>
      <c r="R66" s="101"/>
      <c r="S66" s="110"/>
      <c r="T66" s="185"/>
      <c r="U66" s="105"/>
      <c r="V66" s="105"/>
      <c r="W66" s="105"/>
      <c r="X66" s="105"/>
      <c r="Y66" s="186"/>
      <c r="Z66" s="105"/>
    </row>
    <row r="67" spans="1:26" s="13" customFormat="1" ht="82.5" customHeight="1" thickBot="1" x14ac:dyDescent="0.4">
      <c r="A67" s="299">
        <v>62</v>
      </c>
      <c r="B67" s="300" t="s">
        <v>184</v>
      </c>
      <c r="C67" s="301" t="s">
        <v>185</v>
      </c>
      <c r="D67" s="301" t="s">
        <v>186</v>
      </c>
      <c r="E67" s="301" t="s">
        <v>187</v>
      </c>
      <c r="F67" s="301" t="s">
        <v>188</v>
      </c>
      <c r="G67" s="220" t="s">
        <v>636</v>
      </c>
      <c r="H67" s="96" t="s">
        <v>110</v>
      </c>
      <c r="I67" s="96" t="s">
        <v>111</v>
      </c>
      <c r="J67" s="220" t="s">
        <v>190</v>
      </c>
      <c r="K67" s="220" t="s">
        <v>608</v>
      </c>
      <c r="L67" s="213">
        <v>100000000</v>
      </c>
      <c r="M67" s="213">
        <f t="shared" ref="M67" si="9">L67/100*70</f>
        <v>70000000</v>
      </c>
      <c r="N67" s="96">
        <v>2023</v>
      </c>
      <c r="O67" s="302">
        <v>2025</v>
      </c>
      <c r="P67" s="162"/>
      <c r="Q67" s="155"/>
      <c r="R67" s="162" t="s">
        <v>343</v>
      </c>
      <c r="S67" s="303"/>
      <c r="T67" s="303"/>
      <c r="U67" s="237"/>
      <c r="V67" s="237"/>
      <c r="W67" s="237"/>
      <c r="X67" s="237"/>
      <c r="Y67" s="304"/>
      <c r="Z67" s="237"/>
    </row>
    <row r="68" spans="1:26" ht="105.5" customHeight="1" thickBot="1" x14ac:dyDescent="0.4">
      <c r="A68" s="90">
        <v>63</v>
      </c>
      <c r="B68" s="91" t="s">
        <v>199</v>
      </c>
      <c r="C68" s="92" t="s">
        <v>120</v>
      </c>
      <c r="D68" s="92">
        <v>70911029</v>
      </c>
      <c r="E68" s="92" t="s">
        <v>200</v>
      </c>
      <c r="F68" s="92">
        <v>600086674</v>
      </c>
      <c r="G68" s="86" t="s">
        <v>201</v>
      </c>
      <c r="H68" s="107" t="s">
        <v>110</v>
      </c>
      <c r="I68" s="107" t="s">
        <v>111</v>
      </c>
      <c r="J68" s="86" t="s">
        <v>111</v>
      </c>
      <c r="K68" s="84" t="s">
        <v>631</v>
      </c>
      <c r="L68" s="97">
        <v>90000000</v>
      </c>
      <c r="M68" s="97">
        <f>L68/100*70</f>
        <v>63000000</v>
      </c>
      <c r="N68" s="107">
        <v>2022</v>
      </c>
      <c r="O68" s="122">
        <v>2023</v>
      </c>
      <c r="P68" s="155" t="s">
        <v>343</v>
      </c>
      <c r="Q68" s="101" t="s">
        <v>343</v>
      </c>
      <c r="R68" s="127" t="s">
        <v>343</v>
      </c>
      <c r="S68" s="124" t="s">
        <v>343</v>
      </c>
      <c r="T68" s="185"/>
      <c r="U68" s="105" t="s">
        <v>343</v>
      </c>
      <c r="V68" s="105" t="s">
        <v>343</v>
      </c>
      <c r="W68" s="105" t="s">
        <v>343</v>
      </c>
      <c r="X68" s="105" t="s">
        <v>343</v>
      </c>
      <c r="Y68" s="188" t="s">
        <v>202</v>
      </c>
      <c r="Z68" s="105" t="s">
        <v>203</v>
      </c>
    </row>
    <row r="69" spans="1:26" ht="70.5" customHeight="1" x14ac:dyDescent="0.35">
      <c r="A69" s="106">
        <v>64</v>
      </c>
      <c r="B69" s="91" t="s">
        <v>199</v>
      </c>
      <c r="C69" s="92" t="s">
        <v>120</v>
      </c>
      <c r="D69" s="92">
        <v>70911029</v>
      </c>
      <c r="E69" s="92" t="s">
        <v>200</v>
      </c>
      <c r="F69" s="92">
        <v>600086674</v>
      </c>
      <c r="G69" s="189" t="s">
        <v>613</v>
      </c>
      <c r="H69" s="190" t="s">
        <v>110</v>
      </c>
      <c r="I69" s="190" t="s">
        <v>111</v>
      </c>
      <c r="J69" s="191" t="s">
        <v>111</v>
      </c>
      <c r="K69" s="192" t="s">
        <v>614</v>
      </c>
      <c r="L69" s="193">
        <v>5000000</v>
      </c>
      <c r="M69" s="193">
        <f>L69/100*70</f>
        <v>3500000</v>
      </c>
      <c r="N69" s="190">
        <v>2022</v>
      </c>
      <c r="O69" s="194">
        <v>2025</v>
      </c>
      <c r="P69" s="155" t="s">
        <v>343</v>
      </c>
      <c r="Q69" s="195" t="s">
        <v>343</v>
      </c>
      <c r="R69" s="196" t="s">
        <v>343</v>
      </c>
      <c r="S69" s="197" t="s">
        <v>343</v>
      </c>
      <c r="T69" s="198"/>
      <c r="U69" s="90"/>
      <c r="V69" s="90" t="s">
        <v>343</v>
      </c>
      <c r="W69" s="90"/>
      <c r="X69" s="90"/>
      <c r="Y69" s="199"/>
      <c r="Z69" s="90"/>
    </row>
    <row r="70" spans="1:26" ht="87.5" hidden="1" customHeight="1" x14ac:dyDescent="0.35">
      <c r="A70" s="90">
        <v>65</v>
      </c>
    </row>
    <row r="71" spans="1:26" ht="1" customHeight="1" thickBot="1" x14ac:dyDescent="0.4">
      <c r="A71" s="106">
        <v>66</v>
      </c>
    </row>
    <row r="72" spans="1:26" ht="87.5" customHeight="1" thickBot="1" x14ac:dyDescent="0.4">
      <c r="A72" s="90">
        <v>67</v>
      </c>
      <c r="B72" s="91" t="s">
        <v>199</v>
      </c>
      <c r="C72" s="92" t="s">
        <v>120</v>
      </c>
      <c r="D72" s="92">
        <v>70911029</v>
      </c>
      <c r="E72" s="92" t="s">
        <v>200</v>
      </c>
      <c r="F72" s="92">
        <v>600086674</v>
      </c>
      <c r="G72" s="86" t="s">
        <v>180</v>
      </c>
      <c r="H72" s="107" t="s">
        <v>110</v>
      </c>
      <c r="I72" s="107" t="s">
        <v>111</v>
      </c>
      <c r="J72" s="86" t="s">
        <v>111</v>
      </c>
      <c r="K72" s="60" t="s">
        <v>180</v>
      </c>
      <c r="L72" s="97">
        <v>1000000</v>
      </c>
      <c r="M72" s="97">
        <f t="shared" ref="M72:M104" si="10">L72/100*70</f>
        <v>700000</v>
      </c>
      <c r="N72" s="107">
        <v>2022</v>
      </c>
      <c r="O72" s="122">
        <v>2025</v>
      </c>
      <c r="P72" s="126"/>
      <c r="Q72" s="202"/>
      <c r="R72" s="101" t="s">
        <v>343</v>
      </c>
      <c r="S72" s="203"/>
      <c r="T72" s="185"/>
      <c r="U72" s="105"/>
      <c r="V72" s="105"/>
      <c r="W72" s="105"/>
      <c r="X72" s="105"/>
      <c r="Y72" s="186"/>
      <c r="Z72" s="105"/>
    </row>
    <row r="73" spans="1:26" ht="87.5" customHeight="1" thickBot="1" x14ac:dyDescent="0.4">
      <c r="A73" s="106">
        <v>68</v>
      </c>
      <c r="B73" s="91" t="s">
        <v>199</v>
      </c>
      <c r="C73" s="92" t="s">
        <v>120</v>
      </c>
      <c r="D73" s="92" t="s">
        <v>204</v>
      </c>
      <c r="E73" s="92" t="s">
        <v>205</v>
      </c>
      <c r="F73" s="92" t="s">
        <v>206</v>
      </c>
      <c r="G73" s="86" t="s">
        <v>207</v>
      </c>
      <c r="H73" s="107" t="s">
        <v>110</v>
      </c>
      <c r="I73" s="107" t="s">
        <v>111</v>
      </c>
      <c r="J73" s="86" t="s">
        <v>111</v>
      </c>
      <c r="K73" s="60" t="s">
        <v>207</v>
      </c>
      <c r="L73" s="97">
        <v>2000000</v>
      </c>
      <c r="M73" s="97">
        <f t="shared" si="10"/>
        <v>1400000</v>
      </c>
      <c r="N73" s="107">
        <v>2022</v>
      </c>
      <c r="O73" s="122">
        <v>2025</v>
      </c>
      <c r="P73" s="155" t="s">
        <v>343</v>
      </c>
      <c r="Q73" s="101" t="s">
        <v>343</v>
      </c>
      <c r="R73" s="124" t="s">
        <v>343</v>
      </c>
      <c r="S73" s="124" t="s">
        <v>343</v>
      </c>
      <c r="T73" s="185"/>
      <c r="U73" s="105"/>
      <c r="V73" s="105"/>
      <c r="W73" s="105"/>
      <c r="X73" s="105"/>
      <c r="Y73" s="186"/>
      <c r="Z73" s="105"/>
    </row>
    <row r="74" spans="1:26" ht="87.5" customHeight="1" thickBot="1" x14ac:dyDescent="0.4">
      <c r="A74" s="90">
        <v>69</v>
      </c>
      <c r="B74" s="91" t="s">
        <v>199</v>
      </c>
      <c r="C74" s="92" t="s">
        <v>120</v>
      </c>
      <c r="D74" s="92" t="s">
        <v>204</v>
      </c>
      <c r="E74" s="92" t="s">
        <v>205</v>
      </c>
      <c r="F74" s="92" t="s">
        <v>206</v>
      </c>
      <c r="G74" s="86" t="s">
        <v>208</v>
      </c>
      <c r="H74" s="107" t="s">
        <v>110</v>
      </c>
      <c r="I74" s="107" t="s">
        <v>111</v>
      </c>
      <c r="J74" s="86" t="s">
        <v>111</v>
      </c>
      <c r="K74" s="60" t="s">
        <v>209</v>
      </c>
      <c r="L74" s="97">
        <v>300000</v>
      </c>
      <c r="M74" s="97">
        <f t="shared" si="10"/>
        <v>210000</v>
      </c>
      <c r="N74" s="107">
        <v>2022</v>
      </c>
      <c r="O74" s="122">
        <v>2025</v>
      </c>
      <c r="P74" s="126"/>
      <c r="Q74" s="202"/>
      <c r="R74" s="204"/>
      <c r="S74" s="203"/>
      <c r="T74" s="185"/>
      <c r="U74" s="105"/>
      <c r="V74" s="105"/>
      <c r="W74" s="105"/>
      <c r="X74" s="105"/>
      <c r="Y74" s="186"/>
      <c r="Z74" s="105"/>
    </row>
    <row r="75" spans="1:26" ht="87.5" customHeight="1" thickBot="1" x14ac:dyDescent="0.4">
      <c r="A75" s="106">
        <v>70</v>
      </c>
      <c r="B75" s="91" t="s">
        <v>199</v>
      </c>
      <c r="C75" s="92" t="s">
        <v>120</v>
      </c>
      <c r="D75" s="92" t="s">
        <v>204</v>
      </c>
      <c r="E75" s="92" t="s">
        <v>205</v>
      </c>
      <c r="F75" s="92" t="s">
        <v>206</v>
      </c>
      <c r="G75" s="86" t="s">
        <v>210</v>
      </c>
      <c r="H75" s="107" t="s">
        <v>110</v>
      </c>
      <c r="I75" s="107" t="s">
        <v>111</v>
      </c>
      <c r="J75" s="86" t="s">
        <v>111</v>
      </c>
      <c r="K75" s="86" t="s">
        <v>210</v>
      </c>
      <c r="L75" s="97">
        <v>1000000</v>
      </c>
      <c r="M75" s="97">
        <f t="shared" si="10"/>
        <v>700000</v>
      </c>
      <c r="N75" s="107">
        <v>2022</v>
      </c>
      <c r="O75" s="122">
        <v>2025</v>
      </c>
      <c r="P75" s="155" t="s">
        <v>343</v>
      </c>
      <c r="Q75" s="101" t="s">
        <v>343</v>
      </c>
      <c r="R75" s="127" t="s">
        <v>343</v>
      </c>
      <c r="S75" s="124" t="s">
        <v>343</v>
      </c>
      <c r="T75" s="185"/>
      <c r="U75" s="105"/>
      <c r="V75" s="105"/>
      <c r="W75" s="124" t="s">
        <v>343</v>
      </c>
      <c r="X75" s="105"/>
      <c r="Y75" s="186"/>
      <c r="Z75" s="105"/>
    </row>
    <row r="76" spans="1:26" ht="87.5" customHeight="1" thickBot="1" x14ac:dyDescent="0.4">
      <c r="A76" s="90">
        <v>71</v>
      </c>
      <c r="B76" s="91" t="s">
        <v>199</v>
      </c>
      <c r="C76" s="92" t="s">
        <v>120</v>
      </c>
      <c r="D76" s="92" t="s">
        <v>204</v>
      </c>
      <c r="E76" s="92" t="s">
        <v>205</v>
      </c>
      <c r="F76" s="92" t="s">
        <v>206</v>
      </c>
      <c r="G76" s="169" t="s">
        <v>211</v>
      </c>
      <c r="H76" s="95" t="s">
        <v>110</v>
      </c>
      <c r="I76" s="95" t="s">
        <v>111</v>
      </c>
      <c r="J76" s="205" t="s">
        <v>111</v>
      </c>
      <c r="K76" s="169" t="s">
        <v>211</v>
      </c>
      <c r="L76" s="97">
        <v>2000000</v>
      </c>
      <c r="M76" s="97">
        <f t="shared" si="10"/>
        <v>1400000</v>
      </c>
      <c r="N76" s="95">
        <v>2022</v>
      </c>
      <c r="O76" s="140">
        <v>2023</v>
      </c>
      <c r="P76" s="126"/>
      <c r="Q76" s="101" t="s">
        <v>343</v>
      </c>
      <c r="R76" s="101" t="s">
        <v>343</v>
      </c>
      <c r="S76" s="206"/>
      <c r="T76" s="207"/>
      <c r="U76" s="141"/>
      <c r="V76" s="141"/>
      <c r="W76" s="141"/>
      <c r="X76" s="141"/>
      <c r="Y76" s="208"/>
      <c r="Z76" s="141"/>
    </row>
    <row r="77" spans="1:26" ht="87.5" customHeight="1" thickBot="1" x14ac:dyDescent="0.4">
      <c r="A77" s="106">
        <v>72</v>
      </c>
      <c r="B77" s="91" t="s">
        <v>199</v>
      </c>
      <c r="C77" s="92" t="s">
        <v>120</v>
      </c>
      <c r="D77" s="92" t="s">
        <v>204</v>
      </c>
      <c r="E77" s="92" t="s">
        <v>205</v>
      </c>
      <c r="F77" s="92" t="s">
        <v>206</v>
      </c>
      <c r="G77" s="161" t="s">
        <v>212</v>
      </c>
      <c r="H77" s="107" t="s">
        <v>110</v>
      </c>
      <c r="I77" s="107" t="s">
        <v>111</v>
      </c>
      <c r="J77" s="86" t="s">
        <v>111</v>
      </c>
      <c r="K77" s="161" t="s">
        <v>212</v>
      </c>
      <c r="L77" s="97">
        <v>1000000</v>
      </c>
      <c r="M77" s="97">
        <f t="shared" si="10"/>
        <v>700000</v>
      </c>
      <c r="N77" s="107">
        <v>2022</v>
      </c>
      <c r="O77" s="122">
        <v>2025</v>
      </c>
      <c r="P77" s="126"/>
      <c r="Q77" s="128"/>
      <c r="R77" s="204"/>
      <c r="S77" s="203"/>
      <c r="T77" s="185"/>
      <c r="U77" s="105"/>
      <c r="V77" s="105"/>
      <c r="W77" s="105"/>
      <c r="X77" s="105"/>
      <c r="Y77" s="186"/>
      <c r="Z77" s="105"/>
    </row>
    <row r="78" spans="1:26" ht="87.5" customHeight="1" thickBot="1" x14ac:dyDescent="0.4">
      <c r="A78" s="90">
        <v>73</v>
      </c>
      <c r="B78" s="91" t="s">
        <v>199</v>
      </c>
      <c r="C78" s="92" t="s">
        <v>120</v>
      </c>
      <c r="D78" s="92" t="s">
        <v>204</v>
      </c>
      <c r="E78" s="92" t="s">
        <v>205</v>
      </c>
      <c r="F78" s="92" t="s">
        <v>206</v>
      </c>
      <c r="G78" s="161" t="s">
        <v>213</v>
      </c>
      <c r="H78" s="107" t="s">
        <v>110</v>
      </c>
      <c r="I78" s="107" t="s">
        <v>111</v>
      </c>
      <c r="J78" s="86" t="s">
        <v>111</v>
      </c>
      <c r="K78" s="161" t="s">
        <v>213</v>
      </c>
      <c r="L78" s="97">
        <v>800000</v>
      </c>
      <c r="M78" s="97">
        <f t="shared" si="10"/>
        <v>560000</v>
      </c>
      <c r="N78" s="107">
        <v>2022</v>
      </c>
      <c r="O78" s="122">
        <v>2025</v>
      </c>
      <c r="P78" s="126"/>
      <c r="Q78" s="202"/>
      <c r="R78" s="204"/>
      <c r="S78" s="203"/>
      <c r="T78" s="185"/>
      <c r="U78" s="105"/>
      <c r="V78" s="105"/>
      <c r="W78" s="105"/>
      <c r="X78" s="105"/>
      <c r="Y78" s="186"/>
      <c r="Z78" s="105"/>
    </row>
    <row r="79" spans="1:26" ht="87.5" customHeight="1" thickBot="1" x14ac:dyDescent="0.4">
      <c r="A79" s="106">
        <v>74</v>
      </c>
      <c r="B79" s="91" t="s">
        <v>199</v>
      </c>
      <c r="C79" s="92" t="s">
        <v>120</v>
      </c>
      <c r="D79" s="92" t="s">
        <v>204</v>
      </c>
      <c r="E79" s="92" t="s">
        <v>205</v>
      </c>
      <c r="F79" s="92" t="s">
        <v>206</v>
      </c>
      <c r="G79" s="161" t="s">
        <v>214</v>
      </c>
      <c r="H79" s="107" t="s">
        <v>110</v>
      </c>
      <c r="I79" s="107" t="s">
        <v>111</v>
      </c>
      <c r="J79" s="86" t="s">
        <v>111</v>
      </c>
      <c r="K79" s="161" t="s">
        <v>214</v>
      </c>
      <c r="L79" s="97">
        <v>2500000</v>
      </c>
      <c r="M79" s="97">
        <f t="shared" si="10"/>
        <v>1750000</v>
      </c>
      <c r="N79" s="107">
        <v>2022</v>
      </c>
      <c r="O79" s="122">
        <v>2024</v>
      </c>
      <c r="P79" s="126"/>
      <c r="Q79" s="202"/>
      <c r="R79" s="204"/>
      <c r="S79" s="203"/>
      <c r="T79" s="185"/>
      <c r="U79" s="105"/>
      <c r="V79" s="105" t="s">
        <v>343</v>
      </c>
      <c r="W79" s="105"/>
      <c r="X79" s="105" t="s">
        <v>343</v>
      </c>
      <c r="Y79" s="209" t="s">
        <v>457</v>
      </c>
      <c r="Z79" s="105" t="s">
        <v>394</v>
      </c>
    </row>
    <row r="80" spans="1:26" ht="87.5" customHeight="1" thickBot="1" x14ac:dyDescent="0.4">
      <c r="A80" s="90">
        <v>75</v>
      </c>
      <c r="B80" s="91" t="s">
        <v>199</v>
      </c>
      <c r="C80" s="92" t="s">
        <v>120</v>
      </c>
      <c r="D80" s="92" t="s">
        <v>204</v>
      </c>
      <c r="E80" s="92" t="s">
        <v>205</v>
      </c>
      <c r="F80" s="92" t="s">
        <v>206</v>
      </c>
      <c r="G80" s="161" t="s">
        <v>215</v>
      </c>
      <c r="H80" s="107" t="s">
        <v>110</v>
      </c>
      <c r="I80" s="107" t="s">
        <v>111</v>
      </c>
      <c r="J80" s="86" t="s">
        <v>111</v>
      </c>
      <c r="K80" s="161" t="s">
        <v>216</v>
      </c>
      <c r="L80" s="97">
        <v>2500000</v>
      </c>
      <c r="M80" s="97">
        <f t="shared" si="10"/>
        <v>1750000</v>
      </c>
      <c r="N80" s="107">
        <v>2022</v>
      </c>
      <c r="O80" s="122">
        <v>2025</v>
      </c>
      <c r="P80" s="126"/>
      <c r="Q80" s="202"/>
      <c r="R80" s="204"/>
      <c r="S80" s="203"/>
      <c r="T80" s="185"/>
      <c r="U80" s="105"/>
      <c r="V80" s="105"/>
      <c r="W80" s="105"/>
      <c r="X80" s="105"/>
      <c r="Y80" s="186"/>
      <c r="Z80" s="105"/>
    </row>
    <row r="81" spans="1:26" ht="87.5" customHeight="1" thickBot="1" x14ac:dyDescent="0.4">
      <c r="A81" s="106">
        <v>76</v>
      </c>
      <c r="B81" s="91" t="s">
        <v>199</v>
      </c>
      <c r="C81" s="92" t="s">
        <v>120</v>
      </c>
      <c r="D81" s="92" t="s">
        <v>204</v>
      </c>
      <c r="E81" s="92" t="s">
        <v>205</v>
      </c>
      <c r="F81" s="92" t="s">
        <v>206</v>
      </c>
      <c r="G81" s="161" t="s">
        <v>217</v>
      </c>
      <c r="H81" s="107" t="s">
        <v>110</v>
      </c>
      <c r="I81" s="107" t="s">
        <v>111</v>
      </c>
      <c r="J81" s="86" t="s">
        <v>111</v>
      </c>
      <c r="K81" s="161" t="s">
        <v>217</v>
      </c>
      <c r="L81" s="97">
        <v>2500000</v>
      </c>
      <c r="M81" s="97">
        <f t="shared" si="10"/>
        <v>1750000</v>
      </c>
      <c r="N81" s="107">
        <v>2022</v>
      </c>
      <c r="O81" s="122">
        <v>2025</v>
      </c>
      <c r="P81" s="126"/>
      <c r="Q81" s="202"/>
      <c r="R81" s="204"/>
      <c r="S81" s="203"/>
      <c r="T81" s="185"/>
      <c r="U81" s="105"/>
      <c r="V81" s="105"/>
      <c r="W81" s="105"/>
      <c r="X81" s="105"/>
      <c r="Y81" s="186"/>
      <c r="Z81" s="105"/>
    </row>
    <row r="82" spans="1:26" ht="82" customHeight="1" thickBot="1" x14ac:dyDescent="0.4">
      <c r="A82" s="90">
        <v>77</v>
      </c>
      <c r="B82" s="91" t="s">
        <v>199</v>
      </c>
      <c r="C82" s="92" t="s">
        <v>120</v>
      </c>
      <c r="D82" s="92" t="s">
        <v>204</v>
      </c>
      <c r="E82" s="92" t="s">
        <v>205</v>
      </c>
      <c r="F82" s="92" t="s">
        <v>206</v>
      </c>
      <c r="G82" s="86" t="s">
        <v>218</v>
      </c>
      <c r="H82" s="107" t="s">
        <v>110</v>
      </c>
      <c r="I82" s="107" t="s">
        <v>111</v>
      </c>
      <c r="J82" s="86" t="s">
        <v>111</v>
      </c>
      <c r="K82" s="107" t="s">
        <v>219</v>
      </c>
      <c r="L82" s="97">
        <v>400000</v>
      </c>
      <c r="M82" s="97">
        <f t="shared" si="10"/>
        <v>280000</v>
      </c>
      <c r="N82" s="107">
        <v>2022</v>
      </c>
      <c r="O82" s="122">
        <v>2025</v>
      </c>
      <c r="P82" s="155" t="s">
        <v>343</v>
      </c>
      <c r="Q82" s="101" t="s">
        <v>343</v>
      </c>
      <c r="R82" s="127" t="s">
        <v>343</v>
      </c>
      <c r="S82" s="124" t="s">
        <v>343</v>
      </c>
      <c r="T82" s="210"/>
      <c r="U82" s="125"/>
      <c r="V82" s="125"/>
      <c r="W82" s="125"/>
      <c r="X82" s="124" t="s">
        <v>343</v>
      </c>
      <c r="Y82" s="211"/>
      <c r="Z82" s="125"/>
    </row>
    <row r="83" spans="1:26" ht="61" customHeight="1" thickBot="1" x14ac:dyDescent="0.4">
      <c r="A83" s="106">
        <v>78</v>
      </c>
      <c r="B83" s="91" t="s">
        <v>199</v>
      </c>
      <c r="C83" s="92" t="s">
        <v>120</v>
      </c>
      <c r="D83" s="92" t="s">
        <v>204</v>
      </c>
      <c r="E83" s="92" t="s">
        <v>205</v>
      </c>
      <c r="F83" s="92" t="s">
        <v>206</v>
      </c>
      <c r="G83" s="86" t="s">
        <v>458</v>
      </c>
      <c r="H83" s="107" t="s">
        <v>110</v>
      </c>
      <c r="I83" s="107" t="s">
        <v>111</v>
      </c>
      <c r="J83" s="86" t="s">
        <v>111</v>
      </c>
      <c r="K83" s="86" t="s">
        <v>458</v>
      </c>
      <c r="L83" s="97">
        <v>2000000</v>
      </c>
      <c r="M83" s="97">
        <f t="shared" si="10"/>
        <v>1400000</v>
      </c>
      <c r="N83" s="107">
        <v>2023</v>
      </c>
      <c r="O83" s="122">
        <v>2024</v>
      </c>
      <c r="P83" s="155"/>
      <c r="Q83" s="101"/>
      <c r="R83" s="127"/>
      <c r="S83" s="124"/>
      <c r="T83" s="210"/>
      <c r="U83" s="125"/>
      <c r="V83" s="105" t="s">
        <v>343</v>
      </c>
      <c r="W83" s="124"/>
      <c r="X83" s="105"/>
      <c r="Y83" s="209" t="s">
        <v>459</v>
      </c>
      <c r="Z83" s="105" t="s">
        <v>394</v>
      </c>
    </row>
    <row r="84" spans="1:26" ht="87.5" customHeight="1" thickBot="1" x14ac:dyDescent="0.4">
      <c r="A84" s="90">
        <v>79</v>
      </c>
      <c r="B84" s="91" t="s">
        <v>220</v>
      </c>
      <c r="C84" s="92" t="s">
        <v>120</v>
      </c>
      <c r="D84" s="92" t="s">
        <v>221</v>
      </c>
      <c r="E84" s="212" t="s">
        <v>222</v>
      </c>
      <c r="F84" s="92" t="s">
        <v>223</v>
      </c>
      <c r="G84" s="86" t="s">
        <v>224</v>
      </c>
      <c r="H84" s="107" t="s">
        <v>110</v>
      </c>
      <c r="I84" s="107" t="s">
        <v>111</v>
      </c>
      <c r="J84" s="86" t="s">
        <v>111</v>
      </c>
      <c r="K84" s="86" t="s">
        <v>224</v>
      </c>
      <c r="L84" s="97">
        <v>5000000</v>
      </c>
      <c r="M84" s="97">
        <f t="shared" si="10"/>
        <v>3500000</v>
      </c>
      <c r="N84" s="107">
        <v>2022</v>
      </c>
      <c r="O84" s="122">
        <v>2025</v>
      </c>
      <c r="P84" s="126"/>
      <c r="Q84" s="101"/>
      <c r="R84" s="127"/>
      <c r="S84" s="124"/>
      <c r="T84" s="210"/>
      <c r="U84" s="125"/>
      <c r="V84" s="125"/>
      <c r="W84" s="105" t="s">
        <v>343</v>
      </c>
      <c r="X84" s="125"/>
      <c r="Y84" s="211"/>
      <c r="Z84" s="125"/>
    </row>
    <row r="85" spans="1:26" ht="87.5" customHeight="1" thickBot="1" x14ac:dyDescent="0.4">
      <c r="A85" s="106">
        <v>80</v>
      </c>
      <c r="B85" s="91" t="s">
        <v>220</v>
      </c>
      <c r="C85" s="92" t="s">
        <v>120</v>
      </c>
      <c r="D85" s="92" t="s">
        <v>221</v>
      </c>
      <c r="E85" s="92" t="s">
        <v>222</v>
      </c>
      <c r="F85" s="92" t="s">
        <v>223</v>
      </c>
      <c r="G85" s="86" t="s">
        <v>225</v>
      </c>
      <c r="H85" s="107" t="s">
        <v>110</v>
      </c>
      <c r="I85" s="107" t="s">
        <v>111</v>
      </c>
      <c r="J85" s="86" t="s">
        <v>111</v>
      </c>
      <c r="K85" s="86" t="s">
        <v>225</v>
      </c>
      <c r="L85" s="97">
        <v>10000000</v>
      </c>
      <c r="M85" s="97">
        <f t="shared" si="10"/>
        <v>7000000</v>
      </c>
      <c r="N85" s="107">
        <v>2022</v>
      </c>
      <c r="O85" s="122">
        <v>2025</v>
      </c>
      <c r="P85" s="101" t="s">
        <v>343</v>
      </c>
      <c r="Q85" s="101" t="s">
        <v>343</v>
      </c>
      <c r="R85" s="101" t="s">
        <v>343</v>
      </c>
      <c r="S85" s="101" t="s">
        <v>343</v>
      </c>
      <c r="T85" s="128"/>
      <c r="U85" s="210"/>
      <c r="V85" s="125"/>
      <c r="W85" s="105"/>
      <c r="X85" s="125"/>
      <c r="Y85" s="211"/>
      <c r="Z85" s="125"/>
    </row>
    <row r="86" spans="1:26" ht="87.5" customHeight="1" thickBot="1" x14ac:dyDescent="0.4">
      <c r="A86" s="90">
        <v>81</v>
      </c>
      <c r="B86" s="91" t="s">
        <v>220</v>
      </c>
      <c r="C86" s="92" t="s">
        <v>120</v>
      </c>
      <c r="D86" s="92" t="s">
        <v>221</v>
      </c>
      <c r="E86" s="92" t="s">
        <v>222</v>
      </c>
      <c r="F86" s="92" t="s">
        <v>223</v>
      </c>
      <c r="G86" s="86" t="s">
        <v>226</v>
      </c>
      <c r="H86" s="107" t="s">
        <v>110</v>
      </c>
      <c r="I86" s="107" t="s">
        <v>111</v>
      </c>
      <c r="J86" s="86" t="s">
        <v>111</v>
      </c>
      <c r="K86" s="86" t="s">
        <v>226</v>
      </c>
      <c r="L86" s="97">
        <v>5000000</v>
      </c>
      <c r="M86" s="97">
        <f t="shared" si="10"/>
        <v>3500000</v>
      </c>
      <c r="N86" s="107">
        <v>2022</v>
      </c>
      <c r="O86" s="122">
        <v>2025</v>
      </c>
      <c r="P86" s="101" t="s">
        <v>343</v>
      </c>
      <c r="Q86" s="101" t="s">
        <v>343</v>
      </c>
      <c r="R86" s="101" t="s">
        <v>343</v>
      </c>
      <c r="S86" s="101" t="s">
        <v>343</v>
      </c>
      <c r="T86" s="210"/>
      <c r="U86" s="125"/>
      <c r="V86" s="125"/>
      <c r="W86" s="105" t="s">
        <v>343</v>
      </c>
      <c r="X86" s="125"/>
      <c r="Y86" s="211"/>
      <c r="Z86" s="125"/>
    </row>
    <row r="87" spans="1:26" ht="87.5" customHeight="1" thickBot="1" x14ac:dyDescent="0.4">
      <c r="A87" s="106">
        <v>82</v>
      </c>
      <c r="B87" s="91" t="s">
        <v>220</v>
      </c>
      <c r="C87" s="92" t="s">
        <v>120</v>
      </c>
      <c r="D87" s="92" t="s">
        <v>221</v>
      </c>
      <c r="E87" s="92" t="s">
        <v>222</v>
      </c>
      <c r="F87" s="92" t="s">
        <v>223</v>
      </c>
      <c r="G87" s="86" t="s">
        <v>227</v>
      </c>
      <c r="H87" s="107" t="s">
        <v>110</v>
      </c>
      <c r="I87" s="107" t="s">
        <v>111</v>
      </c>
      <c r="J87" s="86" t="s">
        <v>111</v>
      </c>
      <c r="K87" s="86" t="s">
        <v>227</v>
      </c>
      <c r="L87" s="97">
        <v>4000000</v>
      </c>
      <c r="M87" s="97">
        <f t="shared" si="10"/>
        <v>2800000</v>
      </c>
      <c r="N87" s="107">
        <v>2022</v>
      </c>
      <c r="O87" s="122">
        <v>2025</v>
      </c>
      <c r="P87" s="126"/>
      <c r="Q87" s="101" t="s">
        <v>343</v>
      </c>
      <c r="R87" s="127" t="s">
        <v>343</v>
      </c>
      <c r="S87" s="124"/>
      <c r="T87" s="210"/>
      <c r="U87" s="125"/>
      <c r="V87" s="125"/>
      <c r="W87" s="125"/>
      <c r="X87" s="125"/>
      <c r="Y87" s="211"/>
      <c r="Z87" s="125"/>
    </row>
    <row r="88" spans="1:26" ht="87.5" customHeight="1" thickBot="1" x14ac:dyDescent="0.4">
      <c r="A88" s="90">
        <v>83</v>
      </c>
      <c r="B88" s="91" t="s">
        <v>220</v>
      </c>
      <c r="C88" s="92" t="s">
        <v>120</v>
      </c>
      <c r="D88" s="92" t="s">
        <v>221</v>
      </c>
      <c r="E88" s="92" t="s">
        <v>222</v>
      </c>
      <c r="F88" s="92" t="s">
        <v>223</v>
      </c>
      <c r="G88" s="86" t="s">
        <v>387</v>
      </c>
      <c r="H88" s="107" t="s">
        <v>110</v>
      </c>
      <c r="I88" s="107" t="s">
        <v>111</v>
      </c>
      <c r="J88" s="86" t="s">
        <v>111</v>
      </c>
      <c r="K88" s="86" t="s">
        <v>388</v>
      </c>
      <c r="L88" s="97">
        <v>500000</v>
      </c>
      <c r="M88" s="97">
        <f t="shared" si="10"/>
        <v>350000</v>
      </c>
      <c r="N88" s="107">
        <v>2022</v>
      </c>
      <c r="O88" s="122">
        <v>2025</v>
      </c>
      <c r="P88" s="126"/>
      <c r="Q88" s="101" t="s">
        <v>343</v>
      </c>
      <c r="R88" s="101" t="s">
        <v>343</v>
      </c>
      <c r="S88" s="101" t="s">
        <v>343</v>
      </c>
      <c r="T88" s="210"/>
      <c r="U88" s="125"/>
      <c r="V88" s="125"/>
      <c r="W88" s="125"/>
      <c r="X88" s="125"/>
      <c r="Y88" s="211"/>
      <c r="Z88" s="125"/>
    </row>
    <row r="89" spans="1:26" ht="87.5" customHeight="1" thickBot="1" x14ac:dyDescent="0.4">
      <c r="A89" s="106">
        <v>84</v>
      </c>
      <c r="B89" s="91" t="s">
        <v>220</v>
      </c>
      <c r="C89" s="92" t="s">
        <v>120</v>
      </c>
      <c r="D89" s="92" t="s">
        <v>221</v>
      </c>
      <c r="E89" s="92" t="s">
        <v>222</v>
      </c>
      <c r="F89" s="92" t="s">
        <v>223</v>
      </c>
      <c r="G89" s="86" t="s">
        <v>389</v>
      </c>
      <c r="H89" s="107" t="s">
        <v>110</v>
      </c>
      <c r="I89" s="107" t="s">
        <v>111</v>
      </c>
      <c r="J89" s="86" t="s">
        <v>111</v>
      </c>
      <c r="K89" s="86" t="s">
        <v>389</v>
      </c>
      <c r="L89" s="97">
        <v>500000</v>
      </c>
      <c r="M89" s="97">
        <f t="shared" si="10"/>
        <v>350000</v>
      </c>
      <c r="N89" s="107">
        <v>2022</v>
      </c>
      <c r="O89" s="122">
        <v>2025</v>
      </c>
      <c r="P89" s="101" t="s">
        <v>343</v>
      </c>
      <c r="Q89" s="101" t="s">
        <v>343</v>
      </c>
      <c r="R89" s="127"/>
      <c r="S89" s="101" t="s">
        <v>343</v>
      </c>
      <c r="T89" s="210"/>
      <c r="U89" s="125"/>
      <c r="V89" s="125"/>
      <c r="W89" s="125"/>
      <c r="X89" s="125"/>
      <c r="Y89" s="211"/>
      <c r="Z89" s="125"/>
    </row>
    <row r="90" spans="1:26" ht="87.5" customHeight="1" thickBot="1" x14ac:dyDescent="0.4">
      <c r="A90" s="90">
        <v>85</v>
      </c>
      <c r="B90" s="91" t="s">
        <v>220</v>
      </c>
      <c r="C90" s="92" t="s">
        <v>120</v>
      </c>
      <c r="D90" s="92" t="s">
        <v>221</v>
      </c>
      <c r="E90" s="92" t="s">
        <v>222</v>
      </c>
      <c r="F90" s="92" t="s">
        <v>223</v>
      </c>
      <c r="G90" s="86" t="s">
        <v>207</v>
      </c>
      <c r="H90" s="107" t="s">
        <v>110</v>
      </c>
      <c r="I90" s="107" t="s">
        <v>111</v>
      </c>
      <c r="J90" s="86" t="s">
        <v>111</v>
      </c>
      <c r="K90" s="86" t="s">
        <v>390</v>
      </c>
      <c r="L90" s="97">
        <v>500000</v>
      </c>
      <c r="M90" s="97">
        <f t="shared" si="10"/>
        <v>350000</v>
      </c>
      <c r="N90" s="107">
        <v>2022</v>
      </c>
      <c r="O90" s="122">
        <v>2025</v>
      </c>
      <c r="P90" s="101" t="s">
        <v>343</v>
      </c>
      <c r="Q90" s="101" t="s">
        <v>343</v>
      </c>
      <c r="R90" s="101" t="s">
        <v>343</v>
      </c>
      <c r="S90" s="101" t="s">
        <v>343</v>
      </c>
      <c r="T90" s="210"/>
      <c r="U90" s="125"/>
      <c r="V90" s="125"/>
      <c r="W90" s="125"/>
      <c r="X90" s="125"/>
      <c r="Y90" s="211"/>
      <c r="Z90" s="125"/>
    </row>
    <row r="91" spans="1:26" ht="87.5" customHeight="1" thickBot="1" x14ac:dyDescent="0.4">
      <c r="A91" s="106">
        <v>86</v>
      </c>
      <c r="B91" s="91" t="s">
        <v>220</v>
      </c>
      <c r="C91" s="92" t="s">
        <v>120</v>
      </c>
      <c r="D91" s="92" t="s">
        <v>221</v>
      </c>
      <c r="E91" s="92" t="s">
        <v>222</v>
      </c>
      <c r="F91" s="92" t="s">
        <v>223</v>
      </c>
      <c r="G91" s="86" t="s">
        <v>391</v>
      </c>
      <c r="H91" s="107" t="s">
        <v>110</v>
      </c>
      <c r="I91" s="107" t="s">
        <v>111</v>
      </c>
      <c r="J91" s="86" t="s">
        <v>111</v>
      </c>
      <c r="K91" s="86" t="s">
        <v>392</v>
      </c>
      <c r="L91" s="97">
        <v>500000</v>
      </c>
      <c r="M91" s="97">
        <f t="shared" si="10"/>
        <v>350000</v>
      </c>
      <c r="N91" s="107">
        <v>2022</v>
      </c>
      <c r="O91" s="122">
        <v>2025</v>
      </c>
      <c r="P91" s="101" t="s">
        <v>343</v>
      </c>
      <c r="Q91" s="101"/>
      <c r="R91" s="127"/>
      <c r="S91" s="101" t="s">
        <v>343</v>
      </c>
      <c r="T91" s="210"/>
      <c r="U91" s="125"/>
      <c r="V91" s="125"/>
      <c r="W91" s="125"/>
      <c r="X91" s="125"/>
      <c r="Y91" s="211"/>
      <c r="Z91" s="125"/>
    </row>
    <row r="92" spans="1:26" ht="87.5" customHeight="1" thickBot="1" x14ac:dyDescent="0.4">
      <c r="A92" s="90">
        <v>87</v>
      </c>
      <c r="B92" s="91" t="s">
        <v>220</v>
      </c>
      <c r="C92" s="92" t="s">
        <v>120</v>
      </c>
      <c r="D92" s="92" t="s">
        <v>221</v>
      </c>
      <c r="E92" s="92" t="s">
        <v>222</v>
      </c>
      <c r="F92" s="92" t="s">
        <v>223</v>
      </c>
      <c r="G92" s="86" t="s">
        <v>146</v>
      </c>
      <c r="H92" s="107" t="s">
        <v>110</v>
      </c>
      <c r="I92" s="107" t="s">
        <v>111</v>
      </c>
      <c r="J92" s="86" t="s">
        <v>111</v>
      </c>
      <c r="K92" s="86" t="s">
        <v>146</v>
      </c>
      <c r="L92" s="97">
        <v>500000</v>
      </c>
      <c r="M92" s="97">
        <f t="shared" si="10"/>
        <v>350000</v>
      </c>
      <c r="N92" s="107">
        <v>2022</v>
      </c>
      <c r="O92" s="122">
        <v>2025</v>
      </c>
      <c r="P92" s="162"/>
      <c r="Q92" s="163" t="s">
        <v>343</v>
      </c>
      <c r="R92" s="101" t="s">
        <v>343</v>
      </c>
      <c r="S92" s="164"/>
      <c r="T92" s="210"/>
      <c r="U92" s="125"/>
      <c r="V92" s="125"/>
      <c r="W92" s="125"/>
      <c r="X92" s="125"/>
      <c r="Y92" s="211"/>
      <c r="Z92" s="125"/>
    </row>
    <row r="93" spans="1:26" ht="87.5" customHeight="1" thickBot="1" x14ac:dyDescent="0.4">
      <c r="A93" s="106">
        <v>88</v>
      </c>
      <c r="B93" s="91" t="s">
        <v>220</v>
      </c>
      <c r="C93" s="92" t="s">
        <v>120</v>
      </c>
      <c r="D93" s="92" t="s">
        <v>221</v>
      </c>
      <c r="E93" s="92" t="s">
        <v>222</v>
      </c>
      <c r="F93" s="92" t="s">
        <v>223</v>
      </c>
      <c r="G93" s="86" t="s">
        <v>497</v>
      </c>
      <c r="H93" s="107" t="s">
        <v>110</v>
      </c>
      <c r="I93" s="107" t="s">
        <v>111</v>
      </c>
      <c r="J93" s="86" t="s">
        <v>111</v>
      </c>
      <c r="K93" s="86" t="s">
        <v>497</v>
      </c>
      <c r="L93" s="213">
        <v>100000000</v>
      </c>
      <c r="M93" s="97">
        <f t="shared" si="10"/>
        <v>70000000</v>
      </c>
      <c r="N93" s="107">
        <v>2023</v>
      </c>
      <c r="O93" s="122">
        <v>2027</v>
      </c>
      <c r="P93" s="163" t="s">
        <v>343</v>
      </c>
      <c r="Q93" s="101" t="s">
        <v>343</v>
      </c>
      <c r="R93" s="163" t="s">
        <v>343</v>
      </c>
      <c r="S93" s="163" t="s">
        <v>343</v>
      </c>
      <c r="T93" s="210"/>
      <c r="U93" s="125"/>
      <c r="V93" s="125"/>
      <c r="W93" s="125"/>
      <c r="X93" s="125"/>
      <c r="Y93" s="209" t="s">
        <v>288</v>
      </c>
      <c r="Z93" s="105" t="s">
        <v>394</v>
      </c>
    </row>
    <row r="94" spans="1:26" ht="87.5" customHeight="1" thickBot="1" x14ac:dyDescent="0.4">
      <c r="A94" s="106">
        <v>88</v>
      </c>
      <c r="B94" s="91" t="s">
        <v>220</v>
      </c>
      <c r="C94" s="92" t="s">
        <v>120</v>
      </c>
      <c r="D94" s="92" t="s">
        <v>221</v>
      </c>
      <c r="E94" s="92" t="s">
        <v>222</v>
      </c>
      <c r="F94" s="92" t="s">
        <v>223</v>
      </c>
      <c r="G94" s="86" t="s">
        <v>630</v>
      </c>
      <c r="H94" s="107" t="s">
        <v>110</v>
      </c>
      <c r="I94" s="107" t="s">
        <v>111</v>
      </c>
      <c r="J94" s="86" t="s">
        <v>111</v>
      </c>
      <c r="K94" s="86" t="s">
        <v>630</v>
      </c>
      <c r="L94" s="213">
        <v>5000000</v>
      </c>
      <c r="M94" s="97">
        <f t="shared" ref="M94" si="11">L94/100*70</f>
        <v>3500000</v>
      </c>
      <c r="N94" s="107">
        <v>2023</v>
      </c>
      <c r="O94" s="122">
        <v>2027</v>
      </c>
      <c r="P94" s="163"/>
      <c r="Q94" s="163"/>
      <c r="R94" s="163"/>
      <c r="S94" s="163"/>
      <c r="T94" s="210"/>
      <c r="U94" s="125"/>
      <c r="V94" s="125"/>
      <c r="W94" s="125"/>
      <c r="X94" s="125"/>
      <c r="Y94" s="209"/>
      <c r="Z94" s="105"/>
    </row>
    <row r="95" spans="1:26" ht="87.5" customHeight="1" thickBot="1" x14ac:dyDescent="0.4">
      <c r="A95" s="90">
        <v>89</v>
      </c>
      <c r="B95" s="91" t="s">
        <v>228</v>
      </c>
      <c r="C95" s="92" t="s">
        <v>229</v>
      </c>
      <c r="D95" s="92" t="s">
        <v>230</v>
      </c>
      <c r="E95" s="212">
        <v>102006318</v>
      </c>
      <c r="F95" s="92" t="s">
        <v>231</v>
      </c>
      <c r="G95" s="86" t="s">
        <v>232</v>
      </c>
      <c r="H95" s="107" t="s">
        <v>110</v>
      </c>
      <c r="I95" s="107" t="s">
        <v>111</v>
      </c>
      <c r="J95" s="86" t="s">
        <v>237</v>
      </c>
      <c r="K95" s="161" t="s">
        <v>232</v>
      </c>
      <c r="L95" s="97">
        <v>200000</v>
      </c>
      <c r="M95" s="97">
        <f t="shared" si="10"/>
        <v>140000</v>
      </c>
      <c r="N95" s="107">
        <v>2023</v>
      </c>
      <c r="O95" s="122">
        <v>2027</v>
      </c>
      <c r="P95" s="126"/>
      <c r="Q95" s="101"/>
      <c r="R95" s="101" t="s">
        <v>343</v>
      </c>
      <c r="S95" s="124"/>
      <c r="T95" s="210"/>
      <c r="U95" s="125"/>
      <c r="V95" s="125"/>
      <c r="W95" s="125"/>
      <c r="X95" s="125"/>
      <c r="Y95" s="211"/>
      <c r="Z95" s="125"/>
    </row>
    <row r="96" spans="1:26" ht="87.5" customHeight="1" thickBot="1" x14ac:dyDescent="0.4">
      <c r="A96" s="106">
        <v>90</v>
      </c>
      <c r="B96" s="91" t="s">
        <v>228</v>
      </c>
      <c r="C96" s="92" t="s">
        <v>229</v>
      </c>
      <c r="D96" s="92" t="s">
        <v>230</v>
      </c>
      <c r="E96" s="92">
        <v>102006318</v>
      </c>
      <c r="F96" s="92" t="s">
        <v>231</v>
      </c>
      <c r="G96" s="86" t="s">
        <v>235</v>
      </c>
      <c r="H96" s="107" t="s">
        <v>110</v>
      </c>
      <c r="I96" s="107" t="s">
        <v>111</v>
      </c>
      <c r="J96" s="86" t="s">
        <v>237</v>
      </c>
      <c r="K96" s="161" t="s">
        <v>235</v>
      </c>
      <c r="L96" s="97">
        <v>200000</v>
      </c>
      <c r="M96" s="97">
        <f t="shared" si="10"/>
        <v>140000</v>
      </c>
      <c r="N96" s="107">
        <v>2023</v>
      </c>
      <c r="O96" s="122">
        <v>2027</v>
      </c>
      <c r="P96" s="126"/>
      <c r="Q96" s="101"/>
      <c r="R96" s="127"/>
      <c r="S96" s="124"/>
      <c r="T96" s="210"/>
      <c r="U96" s="125"/>
      <c r="V96" s="125"/>
      <c r="W96" s="125"/>
      <c r="X96" s="125"/>
      <c r="Y96" s="211"/>
      <c r="Z96" s="125"/>
    </row>
    <row r="97" spans="1:26" ht="87.5" customHeight="1" thickBot="1" x14ac:dyDescent="0.4">
      <c r="A97" s="90">
        <v>91</v>
      </c>
      <c r="B97" s="91" t="s">
        <v>228</v>
      </c>
      <c r="C97" s="92" t="s">
        <v>229</v>
      </c>
      <c r="D97" s="92" t="s">
        <v>230</v>
      </c>
      <c r="E97" s="92">
        <v>102006318</v>
      </c>
      <c r="F97" s="92" t="s">
        <v>231</v>
      </c>
      <c r="G97" s="86" t="s">
        <v>236</v>
      </c>
      <c r="H97" s="107" t="s">
        <v>110</v>
      </c>
      <c r="I97" s="107" t="s">
        <v>111</v>
      </c>
      <c r="J97" s="86" t="s">
        <v>237</v>
      </c>
      <c r="K97" s="161" t="s">
        <v>236</v>
      </c>
      <c r="L97" s="97">
        <v>300000</v>
      </c>
      <c r="M97" s="97">
        <f t="shared" si="10"/>
        <v>210000</v>
      </c>
      <c r="N97" s="107">
        <v>2023</v>
      </c>
      <c r="O97" s="122">
        <v>2027</v>
      </c>
      <c r="P97" s="126"/>
      <c r="Q97" s="101"/>
      <c r="R97" s="127"/>
      <c r="S97" s="124"/>
      <c r="T97" s="210"/>
      <c r="U97" s="125"/>
      <c r="V97" s="125"/>
      <c r="W97" s="125"/>
      <c r="X97" s="125"/>
      <c r="Y97" s="211"/>
      <c r="Z97" s="125"/>
    </row>
    <row r="98" spans="1:26" ht="87.5" customHeight="1" thickBot="1" x14ac:dyDescent="0.4">
      <c r="A98" s="106">
        <v>92</v>
      </c>
      <c r="B98" s="91" t="s">
        <v>228</v>
      </c>
      <c r="C98" s="92" t="s">
        <v>229</v>
      </c>
      <c r="D98" s="92" t="s">
        <v>230</v>
      </c>
      <c r="E98" s="92">
        <v>102006318</v>
      </c>
      <c r="F98" s="92" t="s">
        <v>231</v>
      </c>
      <c r="G98" s="86" t="s">
        <v>393</v>
      </c>
      <c r="H98" s="107" t="s">
        <v>110</v>
      </c>
      <c r="I98" s="107" t="s">
        <v>111</v>
      </c>
      <c r="J98" s="86" t="s">
        <v>237</v>
      </c>
      <c r="K98" s="86" t="s">
        <v>393</v>
      </c>
      <c r="L98" s="97">
        <v>400000</v>
      </c>
      <c r="M98" s="97">
        <f t="shared" si="10"/>
        <v>280000</v>
      </c>
      <c r="N98" s="107">
        <v>2023</v>
      </c>
      <c r="O98" s="122">
        <v>2027</v>
      </c>
      <c r="P98" s="126"/>
      <c r="Q98" s="101"/>
      <c r="R98" s="127"/>
      <c r="S98" s="124"/>
      <c r="T98" s="210"/>
      <c r="U98" s="125"/>
      <c r="V98" s="125"/>
      <c r="W98" s="125"/>
      <c r="X98" s="125"/>
      <c r="Y98" s="211"/>
      <c r="Z98" s="125"/>
    </row>
    <row r="99" spans="1:26" ht="87.5" customHeight="1" thickBot="1" x14ac:dyDescent="0.4">
      <c r="A99" s="90">
        <v>93</v>
      </c>
      <c r="B99" s="91" t="s">
        <v>228</v>
      </c>
      <c r="C99" s="92" t="s">
        <v>229</v>
      </c>
      <c r="D99" s="92" t="s">
        <v>230</v>
      </c>
      <c r="E99" s="92">
        <v>102006318</v>
      </c>
      <c r="F99" s="92" t="s">
        <v>231</v>
      </c>
      <c r="G99" s="86" t="s">
        <v>454</v>
      </c>
      <c r="H99" s="107" t="s">
        <v>110</v>
      </c>
      <c r="I99" s="107" t="s">
        <v>111</v>
      </c>
      <c r="J99" s="86" t="s">
        <v>237</v>
      </c>
      <c r="K99" s="86" t="s">
        <v>454</v>
      </c>
      <c r="L99" s="97">
        <v>20000000</v>
      </c>
      <c r="M99" s="97">
        <f t="shared" si="10"/>
        <v>14000000</v>
      </c>
      <c r="N99" s="132" t="s">
        <v>455</v>
      </c>
      <c r="O99" s="214" t="s">
        <v>456</v>
      </c>
      <c r="P99" s="155" t="s">
        <v>343</v>
      </c>
      <c r="Q99" s="155" t="s">
        <v>343</v>
      </c>
      <c r="R99" s="127"/>
      <c r="S99" s="155" t="s">
        <v>343</v>
      </c>
      <c r="T99" s="210"/>
      <c r="U99" s="125"/>
      <c r="V99" s="125"/>
      <c r="W99" s="125"/>
      <c r="X99" s="125"/>
      <c r="Y99" s="211"/>
      <c r="Z99" s="105" t="s">
        <v>394</v>
      </c>
    </row>
    <row r="100" spans="1:26" ht="87.5" customHeight="1" thickBot="1" x14ac:dyDescent="0.4">
      <c r="A100" s="106">
        <v>94</v>
      </c>
      <c r="B100" s="91" t="s">
        <v>228</v>
      </c>
      <c r="C100" s="92" t="s">
        <v>229</v>
      </c>
      <c r="D100" s="92" t="s">
        <v>230</v>
      </c>
      <c r="E100" s="92">
        <v>102006318</v>
      </c>
      <c r="F100" s="92" t="s">
        <v>231</v>
      </c>
      <c r="G100" s="86" t="s">
        <v>587</v>
      </c>
      <c r="H100" s="107" t="s">
        <v>110</v>
      </c>
      <c r="I100" s="107" t="s">
        <v>111</v>
      </c>
      <c r="J100" s="86" t="s">
        <v>237</v>
      </c>
      <c r="K100" s="86" t="s">
        <v>588</v>
      </c>
      <c r="L100" s="97">
        <v>20000000</v>
      </c>
      <c r="M100" s="97">
        <f t="shared" si="10"/>
        <v>14000000</v>
      </c>
      <c r="N100" s="132" t="s">
        <v>591</v>
      </c>
      <c r="O100" s="214" t="s">
        <v>590</v>
      </c>
      <c r="P100" s="155"/>
      <c r="Q100" s="155"/>
      <c r="R100" s="155"/>
      <c r="S100" s="155"/>
      <c r="T100" s="155"/>
      <c r="U100" s="125"/>
      <c r="V100" s="125"/>
      <c r="W100" s="125"/>
      <c r="X100" s="125"/>
      <c r="Y100" s="211"/>
      <c r="Z100" s="105"/>
    </row>
    <row r="101" spans="1:26" ht="87.5" customHeight="1" thickBot="1" x14ac:dyDescent="0.4">
      <c r="A101" s="90">
        <v>95</v>
      </c>
      <c r="B101" s="91" t="s">
        <v>228</v>
      </c>
      <c r="C101" s="92" t="s">
        <v>229</v>
      </c>
      <c r="D101" s="92" t="s">
        <v>230</v>
      </c>
      <c r="E101" s="92">
        <v>102006318</v>
      </c>
      <c r="F101" s="92" t="s">
        <v>231</v>
      </c>
      <c r="G101" s="86" t="s">
        <v>194</v>
      </c>
      <c r="H101" s="107" t="s">
        <v>110</v>
      </c>
      <c r="I101" s="107" t="s">
        <v>111</v>
      </c>
      <c r="J101" s="86" t="s">
        <v>237</v>
      </c>
      <c r="K101" s="86" t="s">
        <v>194</v>
      </c>
      <c r="L101" s="97">
        <v>10000000</v>
      </c>
      <c r="M101" s="97">
        <f t="shared" ref="M101" si="12">L101/100*70</f>
        <v>7000000</v>
      </c>
      <c r="N101" s="132" t="s">
        <v>592</v>
      </c>
      <c r="O101" s="214" t="s">
        <v>590</v>
      </c>
      <c r="P101" s="155" t="s">
        <v>343</v>
      </c>
      <c r="Q101" s="155" t="s">
        <v>343</v>
      </c>
      <c r="R101" s="155" t="s">
        <v>343</v>
      </c>
      <c r="S101" s="155" t="s">
        <v>343</v>
      </c>
      <c r="T101" s="155" t="s">
        <v>343</v>
      </c>
      <c r="U101" s="125"/>
      <c r="V101" s="125"/>
      <c r="W101" s="125"/>
      <c r="X101" s="125"/>
      <c r="Y101" s="211"/>
      <c r="Z101" s="105"/>
    </row>
    <row r="102" spans="1:26" ht="87.5" customHeight="1" thickBot="1" x14ac:dyDescent="0.4">
      <c r="A102" s="106">
        <v>96</v>
      </c>
      <c r="B102" s="91" t="s">
        <v>228</v>
      </c>
      <c r="C102" s="92" t="s">
        <v>229</v>
      </c>
      <c r="D102" s="92" t="s">
        <v>230</v>
      </c>
      <c r="E102" s="92">
        <v>102006318</v>
      </c>
      <c r="F102" s="92" t="s">
        <v>231</v>
      </c>
      <c r="G102" s="86" t="s">
        <v>416</v>
      </c>
      <c r="H102" s="107" t="s">
        <v>110</v>
      </c>
      <c r="I102" s="107" t="s">
        <v>111</v>
      </c>
      <c r="J102" s="86" t="s">
        <v>237</v>
      </c>
      <c r="K102" s="86" t="s">
        <v>593</v>
      </c>
      <c r="L102" s="97">
        <v>500000</v>
      </c>
      <c r="M102" s="97">
        <f t="shared" ref="M102:M103" si="13">L102/100*70</f>
        <v>350000</v>
      </c>
      <c r="N102" s="132" t="s">
        <v>592</v>
      </c>
      <c r="O102" s="214" t="s">
        <v>590</v>
      </c>
      <c r="P102" s="155"/>
      <c r="Q102" s="155"/>
      <c r="R102" s="155" t="s">
        <v>343</v>
      </c>
      <c r="S102" s="155"/>
      <c r="T102" s="155" t="s">
        <v>343</v>
      </c>
      <c r="U102" s="125"/>
      <c r="V102" s="125"/>
      <c r="W102" s="105" t="s">
        <v>343</v>
      </c>
      <c r="X102" s="125"/>
      <c r="Y102" s="211"/>
      <c r="Z102" s="105"/>
    </row>
    <row r="103" spans="1:26" ht="87.5" customHeight="1" thickBot="1" x14ac:dyDescent="0.4">
      <c r="A103" s="90">
        <v>97</v>
      </c>
      <c r="B103" s="91" t="s">
        <v>228</v>
      </c>
      <c r="C103" s="92" t="s">
        <v>229</v>
      </c>
      <c r="D103" s="92" t="s">
        <v>230</v>
      </c>
      <c r="E103" s="92">
        <v>102006318</v>
      </c>
      <c r="F103" s="92" t="s">
        <v>231</v>
      </c>
      <c r="G103" s="86" t="s">
        <v>594</v>
      </c>
      <c r="H103" s="107" t="s">
        <v>110</v>
      </c>
      <c r="I103" s="107" t="s">
        <v>111</v>
      </c>
      <c r="J103" s="86" t="s">
        <v>237</v>
      </c>
      <c r="K103" s="86" t="s">
        <v>595</v>
      </c>
      <c r="L103" s="97">
        <v>2000000</v>
      </c>
      <c r="M103" s="97">
        <f t="shared" si="13"/>
        <v>1400000</v>
      </c>
      <c r="N103" s="132" t="s">
        <v>591</v>
      </c>
      <c r="O103" s="214" t="s">
        <v>590</v>
      </c>
      <c r="P103" s="155"/>
      <c r="Q103" s="155"/>
      <c r="R103" s="155"/>
      <c r="S103" s="155"/>
      <c r="T103" s="215"/>
      <c r="U103" s="125"/>
      <c r="V103" s="125"/>
      <c r="W103" s="105"/>
      <c r="X103" s="125"/>
      <c r="Y103" s="211"/>
      <c r="Z103" s="105"/>
    </row>
    <row r="104" spans="1:26" ht="87.5" customHeight="1" thickBot="1" x14ac:dyDescent="0.4">
      <c r="A104" s="106">
        <v>98</v>
      </c>
      <c r="B104" s="91" t="s">
        <v>238</v>
      </c>
      <c r="C104" s="92" t="s">
        <v>239</v>
      </c>
      <c r="D104" s="92" t="s">
        <v>244</v>
      </c>
      <c r="E104" s="92" t="s">
        <v>246</v>
      </c>
      <c r="F104" s="92" t="s">
        <v>245</v>
      </c>
      <c r="G104" s="86" t="s">
        <v>250</v>
      </c>
      <c r="H104" s="107" t="s">
        <v>110</v>
      </c>
      <c r="I104" s="107" t="s">
        <v>111</v>
      </c>
      <c r="J104" s="86" t="s">
        <v>242</v>
      </c>
      <c r="K104" s="161" t="s">
        <v>250</v>
      </c>
      <c r="L104" s="97">
        <v>10000000</v>
      </c>
      <c r="M104" s="97">
        <f t="shared" si="10"/>
        <v>7000000</v>
      </c>
      <c r="N104" s="132" t="s">
        <v>468</v>
      </c>
      <c r="O104" s="214" t="s">
        <v>456</v>
      </c>
      <c r="P104" s="155"/>
      <c r="Q104" s="101"/>
      <c r="R104" s="127"/>
      <c r="S104" s="124"/>
      <c r="T104" s="185"/>
      <c r="U104" s="125"/>
      <c r="V104" s="125"/>
      <c r="W104" s="105" t="s">
        <v>343</v>
      </c>
      <c r="X104" s="125"/>
      <c r="Y104" s="216" t="s">
        <v>243</v>
      </c>
      <c r="Z104" s="105" t="s">
        <v>394</v>
      </c>
    </row>
    <row r="105" spans="1:26" ht="87.5" customHeight="1" thickBot="1" x14ac:dyDescent="0.4">
      <c r="A105" s="90">
        <v>99</v>
      </c>
      <c r="B105" s="91" t="s">
        <v>238</v>
      </c>
      <c r="C105" s="92" t="s">
        <v>239</v>
      </c>
      <c r="D105" s="92" t="s">
        <v>244</v>
      </c>
      <c r="E105" s="92" t="s">
        <v>246</v>
      </c>
      <c r="F105" s="92" t="s">
        <v>245</v>
      </c>
      <c r="G105" s="86" t="s">
        <v>247</v>
      </c>
      <c r="H105" s="107" t="s">
        <v>110</v>
      </c>
      <c r="I105" s="107" t="s">
        <v>111</v>
      </c>
      <c r="J105" s="86" t="s">
        <v>242</v>
      </c>
      <c r="K105" s="217" t="s">
        <v>558</v>
      </c>
      <c r="L105" s="97">
        <v>20000000</v>
      </c>
      <c r="M105" s="97">
        <f t="shared" ref="M105" si="14">L105/100*70</f>
        <v>14000000</v>
      </c>
      <c r="N105" s="107">
        <v>2022</v>
      </c>
      <c r="O105" s="122">
        <v>2025</v>
      </c>
      <c r="P105" s="155" t="s">
        <v>343</v>
      </c>
      <c r="Q105" s="101" t="s">
        <v>343</v>
      </c>
      <c r="R105" s="127" t="s">
        <v>343</v>
      </c>
      <c r="S105" s="124" t="s">
        <v>343</v>
      </c>
      <c r="T105" s="185"/>
      <c r="U105" s="125"/>
      <c r="V105" s="125"/>
      <c r="W105" s="125"/>
      <c r="X105" s="125"/>
      <c r="Y105" s="216" t="s">
        <v>243</v>
      </c>
      <c r="Z105" s="105" t="s">
        <v>394</v>
      </c>
    </row>
    <row r="106" spans="1:26" ht="87.5" customHeight="1" thickBot="1" x14ac:dyDescent="0.4">
      <c r="A106" s="106">
        <v>100</v>
      </c>
      <c r="B106" s="91" t="s">
        <v>238</v>
      </c>
      <c r="C106" s="92" t="s">
        <v>239</v>
      </c>
      <c r="D106" s="92" t="s">
        <v>244</v>
      </c>
      <c r="E106" s="92" t="s">
        <v>246</v>
      </c>
      <c r="F106" s="92" t="s">
        <v>245</v>
      </c>
      <c r="G106" s="86" t="s">
        <v>248</v>
      </c>
      <c r="H106" s="107" t="s">
        <v>110</v>
      </c>
      <c r="I106" s="107" t="s">
        <v>111</v>
      </c>
      <c r="J106" s="86" t="s">
        <v>242</v>
      </c>
      <c r="K106" s="161" t="s">
        <v>248</v>
      </c>
      <c r="L106" s="97">
        <v>6000000</v>
      </c>
      <c r="M106" s="97">
        <f>L106/100*70</f>
        <v>4200000</v>
      </c>
      <c r="N106" s="132" t="s">
        <v>468</v>
      </c>
      <c r="O106" s="214" t="s">
        <v>456</v>
      </c>
      <c r="P106" s="155"/>
      <c r="Q106" s="101" t="s">
        <v>343</v>
      </c>
      <c r="R106" s="101"/>
      <c r="S106" s="101"/>
      <c r="T106" s="210"/>
      <c r="U106" s="125"/>
      <c r="V106" s="105"/>
      <c r="W106" s="125"/>
      <c r="X106" s="125"/>
      <c r="Y106" s="216" t="s">
        <v>243</v>
      </c>
      <c r="Z106" s="105" t="s">
        <v>394</v>
      </c>
    </row>
    <row r="107" spans="1:26" ht="87.5" customHeight="1" thickBot="1" x14ac:dyDescent="0.4">
      <c r="A107" s="90">
        <v>101</v>
      </c>
      <c r="B107" s="91" t="s">
        <v>238</v>
      </c>
      <c r="C107" s="92" t="s">
        <v>239</v>
      </c>
      <c r="D107" s="92" t="s">
        <v>244</v>
      </c>
      <c r="E107" s="92" t="s">
        <v>246</v>
      </c>
      <c r="F107" s="92" t="s">
        <v>245</v>
      </c>
      <c r="G107" s="86" t="s">
        <v>249</v>
      </c>
      <c r="H107" s="107" t="s">
        <v>110</v>
      </c>
      <c r="I107" s="107" t="s">
        <v>111</v>
      </c>
      <c r="J107" s="86" t="s">
        <v>242</v>
      </c>
      <c r="K107" s="161" t="s">
        <v>249</v>
      </c>
      <c r="L107" s="97">
        <v>62000000</v>
      </c>
      <c r="M107" s="97">
        <f>L107/100*70</f>
        <v>43400000</v>
      </c>
      <c r="N107" s="132" t="s">
        <v>468</v>
      </c>
      <c r="O107" s="214" t="s">
        <v>456</v>
      </c>
      <c r="P107" s="126"/>
      <c r="Q107" s="101"/>
      <c r="R107" s="127"/>
      <c r="S107" s="124"/>
      <c r="T107" s="210"/>
      <c r="U107" s="125"/>
      <c r="V107" s="125"/>
      <c r="W107" s="125"/>
      <c r="X107" s="125"/>
      <c r="Y107" s="216" t="s">
        <v>243</v>
      </c>
      <c r="Z107" s="105" t="s">
        <v>394</v>
      </c>
    </row>
    <row r="108" spans="1:26" ht="87.5" customHeight="1" thickBot="1" x14ac:dyDescent="0.4">
      <c r="A108" s="106">
        <v>102</v>
      </c>
      <c r="B108" s="91" t="s">
        <v>238</v>
      </c>
      <c r="C108" s="92" t="s">
        <v>239</v>
      </c>
      <c r="D108" s="92" t="s">
        <v>244</v>
      </c>
      <c r="E108" s="92" t="s">
        <v>246</v>
      </c>
      <c r="F108" s="92" t="s">
        <v>245</v>
      </c>
      <c r="G108" s="86" t="s">
        <v>473</v>
      </c>
      <c r="H108" s="107" t="s">
        <v>110</v>
      </c>
      <c r="I108" s="107" t="s">
        <v>111</v>
      </c>
      <c r="J108" s="86" t="s">
        <v>242</v>
      </c>
      <c r="K108" s="161" t="s">
        <v>474</v>
      </c>
      <c r="L108" s="97">
        <v>20000000</v>
      </c>
      <c r="M108" s="97">
        <f>L108/100*70</f>
        <v>14000000</v>
      </c>
      <c r="N108" s="132" t="s">
        <v>468</v>
      </c>
      <c r="O108" s="214" t="s">
        <v>456</v>
      </c>
      <c r="P108" s="126"/>
      <c r="Q108" s="101"/>
      <c r="R108" s="127"/>
      <c r="S108" s="124"/>
      <c r="T108" s="210"/>
      <c r="U108" s="125"/>
      <c r="V108" s="125"/>
      <c r="W108" s="105" t="s">
        <v>343</v>
      </c>
      <c r="X108" s="125"/>
      <c r="Y108" s="211"/>
      <c r="Z108" s="125"/>
    </row>
    <row r="109" spans="1:26" ht="87.5" customHeight="1" thickBot="1" x14ac:dyDescent="0.4">
      <c r="A109" s="90">
        <v>103</v>
      </c>
      <c r="B109" s="91" t="s">
        <v>238</v>
      </c>
      <c r="C109" s="92" t="s">
        <v>239</v>
      </c>
      <c r="D109" s="92" t="s">
        <v>244</v>
      </c>
      <c r="E109" s="92" t="s">
        <v>246</v>
      </c>
      <c r="F109" s="92" t="s">
        <v>245</v>
      </c>
      <c r="G109" s="86" t="s">
        <v>465</v>
      </c>
      <c r="H109" s="107" t="s">
        <v>110</v>
      </c>
      <c r="I109" s="107" t="s">
        <v>111</v>
      </c>
      <c r="J109" s="86" t="s">
        <v>242</v>
      </c>
      <c r="K109" s="161" t="s">
        <v>466</v>
      </c>
      <c r="L109" s="97">
        <v>8000000</v>
      </c>
      <c r="M109" s="97">
        <f t="shared" ref="M109:M190" si="15">L109/100*70</f>
        <v>5600000</v>
      </c>
      <c r="N109" s="132" t="s">
        <v>467</v>
      </c>
      <c r="O109" s="214" t="s">
        <v>456</v>
      </c>
      <c r="P109" s="155"/>
      <c r="Q109" s="101" t="s">
        <v>343</v>
      </c>
      <c r="R109" s="127"/>
      <c r="S109" s="124"/>
      <c r="T109" s="210"/>
      <c r="U109" s="125"/>
      <c r="V109" s="105"/>
      <c r="W109" s="125"/>
      <c r="X109" s="125"/>
      <c r="Y109" s="211"/>
      <c r="Z109" s="125"/>
    </row>
    <row r="110" spans="1:26" ht="87.5" customHeight="1" thickBot="1" x14ac:dyDescent="0.4">
      <c r="A110" s="106">
        <v>104</v>
      </c>
      <c r="B110" s="91" t="s">
        <v>238</v>
      </c>
      <c r="C110" s="92" t="s">
        <v>239</v>
      </c>
      <c r="D110" s="92" t="s">
        <v>244</v>
      </c>
      <c r="E110" s="92" t="s">
        <v>246</v>
      </c>
      <c r="F110" s="92" t="s">
        <v>245</v>
      </c>
      <c r="G110" s="86" t="s">
        <v>645</v>
      </c>
      <c r="H110" s="107" t="s">
        <v>110</v>
      </c>
      <c r="I110" s="107" t="s">
        <v>111</v>
      </c>
      <c r="J110" s="86" t="s">
        <v>242</v>
      </c>
      <c r="K110" s="161" t="s">
        <v>251</v>
      </c>
      <c r="L110" s="97">
        <v>18000000</v>
      </c>
      <c r="M110" s="97">
        <f t="shared" si="15"/>
        <v>12600000</v>
      </c>
      <c r="N110" s="107">
        <v>2022</v>
      </c>
      <c r="O110" s="122">
        <v>2025</v>
      </c>
      <c r="P110" s="155" t="s">
        <v>343</v>
      </c>
      <c r="Q110" s="101" t="s">
        <v>343</v>
      </c>
      <c r="R110" s="127" t="s">
        <v>343</v>
      </c>
      <c r="S110" s="124" t="s">
        <v>343</v>
      </c>
      <c r="T110" s="210"/>
      <c r="U110" s="125"/>
      <c r="V110" s="105"/>
      <c r="W110" s="125"/>
      <c r="X110" s="125"/>
      <c r="Y110" s="211"/>
      <c r="Z110" s="125"/>
    </row>
    <row r="111" spans="1:26" ht="87.5" customHeight="1" thickBot="1" x14ac:dyDescent="0.4">
      <c r="A111" s="90">
        <v>105</v>
      </c>
      <c r="B111" s="91" t="s">
        <v>238</v>
      </c>
      <c r="C111" s="92" t="s">
        <v>239</v>
      </c>
      <c r="D111" s="92" t="s">
        <v>244</v>
      </c>
      <c r="E111" s="92" t="s">
        <v>246</v>
      </c>
      <c r="F111" s="92" t="s">
        <v>245</v>
      </c>
      <c r="G111" s="86" t="s">
        <v>646</v>
      </c>
      <c r="H111" s="107" t="s">
        <v>110</v>
      </c>
      <c r="I111" s="107" t="s">
        <v>111</v>
      </c>
      <c r="J111" s="86" t="s">
        <v>242</v>
      </c>
      <c r="K111" s="161" t="s">
        <v>252</v>
      </c>
      <c r="L111" s="97">
        <v>35000000</v>
      </c>
      <c r="M111" s="97">
        <f t="shared" si="15"/>
        <v>24500000</v>
      </c>
      <c r="N111" s="107">
        <v>2022</v>
      </c>
      <c r="O111" s="122">
        <v>2025</v>
      </c>
      <c r="P111" s="155" t="s">
        <v>343</v>
      </c>
      <c r="Q111" s="101" t="s">
        <v>343</v>
      </c>
      <c r="R111" s="127" t="s">
        <v>343</v>
      </c>
      <c r="S111" s="124" t="s">
        <v>343</v>
      </c>
      <c r="T111" s="210"/>
      <c r="U111" s="125"/>
      <c r="V111" s="125"/>
      <c r="W111" s="125"/>
      <c r="X111" s="125"/>
      <c r="Y111" s="211"/>
      <c r="Z111" s="125"/>
    </row>
    <row r="112" spans="1:26" ht="87.5" customHeight="1" thickBot="1" x14ac:dyDescent="0.4">
      <c r="A112" s="106">
        <v>106</v>
      </c>
      <c r="B112" s="91" t="s">
        <v>238</v>
      </c>
      <c r="C112" s="92" t="s">
        <v>239</v>
      </c>
      <c r="D112" s="92" t="s">
        <v>244</v>
      </c>
      <c r="E112" s="92" t="s">
        <v>246</v>
      </c>
      <c r="F112" s="92" t="s">
        <v>245</v>
      </c>
      <c r="G112" s="86" t="s">
        <v>471</v>
      </c>
      <c r="H112" s="107" t="s">
        <v>110</v>
      </c>
      <c r="I112" s="107" t="s">
        <v>111</v>
      </c>
      <c r="J112" s="86" t="s">
        <v>242</v>
      </c>
      <c r="K112" s="86" t="s">
        <v>472</v>
      </c>
      <c r="L112" s="97">
        <v>5000000</v>
      </c>
      <c r="M112" s="97">
        <f t="shared" si="15"/>
        <v>3500000</v>
      </c>
      <c r="N112" s="132" t="s">
        <v>468</v>
      </c>
      <c r="O112" s="214" t="s">
        <v>456</v>
      </c>
      <c r="P112" s="155" t="s">
        <v>343</v>
      </c>
      <c r="Q112" s="101" t="s">
        <v>343</v>
      </c>
      <c r="R112" s="127"/>
      <c r="S112" s="124" t="s">
        <v>343</v>
      </c>
      <c r="T112" s="210"/>
      <c r="U112" s="125"/>
      <c r="V112" s="125"/>
      <c r="W112" s="125"/>
      <c r="X112" s="125"/>
      <c r="Y112" s="211"/>
      <c r="Z112" s="125"/>
    </row>
    <row r="113" spans="1:26" ht="87.5" customHeight="1" thickBot="1" x14ac:dyDescent="0.4">
      <c r="A113" s="90">
        <v>107</v>
      </c>
      <c r="B113" s="91" t="s">
        <v>238</v>
      </c>
      <c r="C113" s="92" t="s">
        <v>239</v>
      </c>
      <c r="D113" s="92" t="s">
        <v>244</v>
      </c>
      <c r="E113" s="92" t="s">
        <v>246</v>
      </c>
      <c r="F113" s="92" t="s">
        <v>245</v>
      </c>
      <c r="G113" s="86" t="s">
        <v>475</v>
      </c>
      <c r="H113" s="107" t="s">
        <v>110</v>
      </c>
      <c r="I113" s="107" t="s">
        <v>111</v>
      </c>
      <c r="J113" s="86" t="s">
        <v>242</v>
      </c>
      <c r="K113" s="86" t="s">
        <v>476</v>
      </c>
      <c r="L113" s="97">
        <v>10000000</v>
      </c>
      <c r="M113" s="97">
        <f t="shared" si="15"/>
        <v>7000000</v>
      </c>
      <c r="N113" s="132" t="s">
        <v>468</v>
      </c>
      <c r="O113" s="214" t="s">
        <v>456</v>
      </c>
      <c r="P113" s="155"/>
      <c r="Q113" s="101"/>
      <c r="R113" s="127"/>
      <c r="S113" s="124"/>
      <c r="T113" s="210"/>
      <c r="U113" s="125"/>
      <c r="V113" s="105"/>
      <c r="W113" s="105" t="s">
        <v>343</v>
      </c>
      <c r="X113" s="125"/>
      <c r="Y113" s="209" t="s">
        <v>243</v>
      </c>
      <c r="Z113" s="131" t="s">
        <v>477</v>
      </c>
    </row>
    <row r="114" spans="1:26" ht="87.5" customHeight="1" thickBot="1" x14ac:dyDescent="0.4">
      <c r="A114" s="106">
        <v>108</v>
      </c>
      <c r="B114" s="91" t="s">
        <v>238</v>
      </c>
      <c r="C114" s="92" t="s">
        <v>239</v>
      </c>
      <c r="D114" s="92" t="s">
        <v>244</v>
      </c>
      <c r="E114" s="92" t="s">
        <v>246</v>
      </c>
      <c r="F114" s="92" t="s">
        <v>245</v>
      </c>
      <c r="G114" s="86" t="s">
        <v>478</v>
      </c>
      <c r="H114" s="107" t="s">
        <v>110</v>
      </c>
      <c r="I114" s="107" t="s">
        <v>111</v>
      </c>
      <c r="J114" s="86" t="s">
        <v>242</v>
      </c>
      <c r="K114" s="86" t="s">
        <v>479</v>
      </c>
      <c r="L114" s="97">
        <v>10000000</v>
      </c>
      <c r="M114" s="97">
        <f t="shared" si="15"/>
        <v>7000000</v>
      </c>
      <c r="N114" s="132" t="s">
        <v>468</v>
      </c>
      <c r="O114" s="214" t="s">
        <v>456</v>
      </c>
      <c r="P114" s="155"/>
      <c r="Q114" s="101"/>
      <c r="R114" s="127"/>
      <c r="S114" s="124"/>
      <c r="T114" s="210"/>
      <c r="U114" s="125"/>
      <c r="V114" s="105"/>
      <c r="W114" s="105" t="s">
        <v>343</v>
      </c>
      <c r="X114" s="125"/>
      <c r="Y114" s="209" t="s">
        <v>243</v>
      </c>
      <c r="Z114" s="131" t="s">
        <v>477</v>
      </c>
    </row>
    <row r="115" spans="1:26" ht="87.5" customHeight="1" thickBot="1" x14ac:dyDescent="0.4">
      <c r="A115" s="90">
        <v>109</v>
      </c>
      <c r="B115" s="91" t="s">
        <v>238</v>
      </c>
      <c r="C115" s="92" t="s">
        <v>239</v>
      </c>
      <c r="D115" s="92" t="s">
        <v>244</v>
      </c>
      <c r="E115" s="92" t="s">
        <v>246</v>
      </c>
      <c r="F115" s="92" t="s">
        <v>245</v>
      </c>
      <c r="G115" s="86" t="s">
        <v>480</v>
      </c>
      <c r="H115" s="107" t="s">
        <v>110</v>
      </c>
      <c r="I115" s="107" t="s">
        <v>111</v>
      </c>
      <c r="J115" s="86" t="s">
        <v>242</v>
      </c>
      <c r="K115" s="86" t="s">
        <v>480</v>
      </c>
      <c r="L115" s="97">
        <v>10000000</v>
      </c>
      <c r="M115" s="97">
        <f t="shared" si="15"/>
        <v>7000000</v>
      </c>
      <c r="N115" s="132" t="s">
        <v>468</v>
      </c>
      <c r="O115" s="214" t="s">
        <v>456</v>
      </c>
      <c r="P115" s="155"/>
      <c r="Q115" s="101"/>
      <c r="R115" s="127"/>
      <c r="S115" s="124"/>
      <c r="T115" s="210"/>
      <c r="U115" s="125"/>
      <c r="V115" s="105"/>
      <c r="W115" s="105"/>
      <c r="X115" s="125"/>
      <c r="Y115" s="209" t="s">
        <v>470</v>
      </c>
      <c r="Z115" s="131" t="s">
        <v>394</v>
      </c>
    </row>
    <row r="116" spans="1:26" ht="87.5" customHeight="1" thickBot="1" x14ac:dyDescent="0.4">
      <c r="A116" s="106">
        <v>110</v>
      </c>
      <c r="B116" s="91" t="s">
        <v>238</v>
      </c>
      <c r="C116" s="92" t="s">
        <v>239</v>
      </c>
      <c r="D116" s="92" t="s">
        <v>244</v>
      </c>
      <c r="E116" s="92" t="s">
        <v>246</v>
      </c>
      <c r="F116" s="92" t="s">
        <v>245</v>
      </c>
      <c r="G116" s="86" t="s">
        <v>481</v>
      </c>
      <c r="H116" s="107" t="s">
        <v>110</v>
      </c>
      <c r="I116" s="107" t="s">
        <v>111</v>
      </c>
      <c r="J116" s="86" t="s">
        <v>242</v>
      </c>
      <c r="K116" s="86" t="s">
        <v>482</v>
      </c>
      <c r="L116" s="97">
        <v>25000000</v>
      </c>
      <c r="M116" s="97">
        <f t="shared" si="15"/>
        <v>17500000</v>
      </c>
      <c r="N116" s="132" t="s">
        <v>468</v>
      </c>
      <c r="O116" s="214" t="s">
        <v>456</v>
      </c>
      <c r="P116" s="155"/>
      <c r="Q116" s="101"/>
      <c r="R116" s="127"/>
      <c r="S116" s="124"/>
      <c r="T116" s="210"/>
      <c r="U116" s="125"/>
      <c r="V116" s="105"/>
      <c r="W116" s="105" t="s">
        <v>343</v>
      </c>
      <c r="X116" s="125"/>
      <c r="Y116" s="209" t="s">
        <v>243</v>
      </c>
      <c r="Z116" s="131" t="s">
        <v>394</v>
      </c>
    </row>
    <row r="117" spans="1:26" ht="87.5" customHeight="1" thickBot="1" x14ac:dyDescent="0.4">
      <c r="A117" s="90">
        <v>111</v>
      </c>
      <c r="B117" s="91" t="s">
        <v>238</v>
      </c>
      <c r="C117" s="92" t="s">
        <v>239</v>
      </c>
      <c r="D117" s="92" t="s">
        <v>244</v>
      </c>
      <c r="E117" s="92" t="s">
        <v>246</v>
      </c>
      <c r="F117" s="92" t="s">
        <v>245</v>
      </c>
      <c r="G117" s="86" t="s">
        <v>483</v>
      </c>
      <c r="H117" s="107" t="s">
        <v>110</v>
      </c>
      <c r="I117" s="107" t="s">
        <v>111</v>
      </c>
      <c r="J117" s="86" t="s">
        <v>242</v>
      </c>
      <c r="K117" s="86" t="s">
        <v>484</v>
      </c>
      <c r="L117" s="97">
        <v>45000000</v>
      </c>
      <c r="M117" s="97">
        <f t="shared" si="15"/>
        <v>31500000</v>
      </c>
      <c r="N117" s="132" t="s">
        <v>468</v>
      </c>
      <c r="O117" s="214" t="s">
        <v>456</v>
      </c>
      <c r="P117" s="155"/>
      <c r="Q117" s="101"/>
      <c r="R117" s="127"/>
      <c r="S117" s="124"/>
      <c r="T117" s="210"/>
      <c r="U117" s="125"/>
      <c r="V117" s="105"/>
      <c r="W117" s="105" t="s">
        <v>343</v>
      </c>
      <c r="X117" s="125"/>
      <c r="Y117" s="209" t="s">
        <v>243</v>
      </c>
      <c r="Z117" s="131" t="s">
        <v>394</v>
      </c>
    </row>
    <row r="118" spans="1:26" ht="87.5" customHeight="1" thickBot="1" x14ac:dyDescent="0.4">
      <c r="A118" s="106">
        <v>112</v>
      </c>
      <c r="B118" s="91" t="s">
        <v>238</v>
      </c>
      <c r="C118" s="92" t="s">
        <v>239</v>
      </c>
      <c r="D118" s="92" t="s">
        <v>244</v>
      </c>
      <c r="E118" s="92" t="s">
        <v>246</v>
      </c>
      <c r="F118" s="92" t="s">
        <v>245</v>
      </c>
      <c r="G118" s="86" t="s">
        <v>485</v>
      </c>
      <c r="H118" s="107" t="s">
        <v>110</v>
      </c>
      <c r="I118" s="107" t="s">
        <v>111</v>
      </c>
      <c r="J118" s="86" t="s">
        <v>242</v>
      </c>
      <c r="K118" s="86" t="s">
        <v>485</v>
      </c>
      <c r="L118" s="97">
        <v>5000000</v>
      </c>
      <c r="M118" s="97">
        <f t="shared" si="15"/>
        <v>3500000</v>
      </c>
      <c r="N118" s="132" t="s">
        <v>468</v>
      </c>
      <c r="O118" s="214" t="s">
        <v>456</v>
      </c>
      <c r="P118" s="155"/>
      <c r="Q118" s="101"/>
      <c r="R118" s="127" t="s">
        <v>343</v>
      </c>
      <c r="S118" s="124"/>
      <c r="T118" s="210"/>
      <c r="U118" s="125"/>
      <c r="V118" s="105"/>
      <c r="W118" s="105" t="s">
        <v>343</v>
      </c>
      <c r="X118" s="125"/>
      <c r="Y118" s="209" t="s">
        <v>243</v>
      </c>
      <c r="Z118" s="131" t="s">
        <v>394</v>
      </c>
    </row>
    <row r="119" spans="1:26" ht="87.5" customHeight="1" thickBot="1" x14ac:dyDescent="0.4">
      <c r="A119" s="90">
        <v>113</v>
      </c>
      <c r="B119" s="91" t="s">
        <v>238</v>
      </c>
      <c r="C119" s="92" t="s">
        <v>239</v>
      </c>
      <c r="D119" s="92" t="s">
        <v>244</v>
      </c>
      <c r="E119" s="92" t="s">
        <v>246</v>
      </c>
      <c r="F119" s="92" t="s">
        <v>245</v>
      </c>
      <c r="G119" s="86" t="s">
        <v>486</v>
      </c>
      <c r="H119" s="107" t="s">
        <v>110</v>
      </c>
      <c r="I119" s="107" t="s">
        <v>111</v>
      </c>
      <c r="J119" s="86" t="s">
        <v>242</v>
      </c>
      <c r="K119" s="86" t="s">
        <v>486</v>
      </c>
      <c r="L119" s="97">
        <v>15000000</v>
      </c>
      <c r="M119" s="97">
        <f t="shared" si="15"/>
        <v>10500000</v>
      </c>
      <c r="N119" s="132" t="s">
        <v>468</v>
      </c>
      <c r="O119" s="214" t="s">
        <v>456</v>
      </c>
      <c r="P119" s="155"/>
      <c r="Q119" s="101"/>
      <c r="R119" s="127"/>
      <c r="S119" s="124" t="s">
        <v>343</v>
      </c>
      <c r="T119" s="210"/>
      <c r="U119" s="125"/>
      <c r="V119" s="105"/>
      <c r="W119" s="105"/>
      <c r="X119" s="125"/>
      <c r="Y119" s="209" t="s">
        <v>243</v>
      </c>
      <c r="Z119" s="131" t="s">
        <v>487</v>
      </c>
    </row>
    <row r="120" spans="1:26" ht="87.5" customHeight="1" thickBot="1" x14ac:dyDescent="0.4">
      <c r="A120" s="106">
        <v>114</v>
      </c>
      <c r="B120" s="91" t="s">
        <v>238</v>
      </c>
      <c r="C120" s="92" t="s">
        <v>239</v>
      </c>
      <c r="D120" s="92" t="s">
        <v>244</v>
      </c>
      <c r="E120" s="92" t="s">
        <v>246</v>
      </c>
      <c r="F120" s="92" t="s">
        <v>245</v>
      </c>
      <c r="G120" s="86" t="s">
        <v>488</v>
      </c>
      <c r="H120" s="107" t="s">
        <v>110</v>
      </c>
      <c r="I120" s="107" t="s">
        <v>111</v>
      </c>
      <c r="J120" s="86" t="s">
        <v>242</v>
      </c>
      <c r="K120" s="86" t="s">
        <v>488</v>
      </c>
      <c r="L120" s="97">
        <v>5000000</v>
      </c>
      <c r="M120" s="97">
        <f t="shared" si="15"/>
        <v>3500000</v>
      </c>
      <c r="N120" s="132" t="s">
        <v>468</v>
      </c>
      <c r="O120" s="214" t="s">
        <v>456</v>
      </c>
      <c r="P120" s="155"/>
      <c r="Q120" s="101" t="s">
        <v>343</v>
      </c>
      <c r="R120" s="127"/>
      <c r="S120" s="124"/>
      <c r="T120" s="210"/>
      <c r="U120" s="125"/>
      <c r="V120" s="105"/>
      <c r="W120" s="105"/>
      <c r="X120" s="125"/>
      <c r="Y120" s="209" t="s">
        <v>243</v>
      </c>
      <c r="Z120" s="131" t="s">
        <v>487</v>
      </c>
    </row>
    <row r="121" spans="1:26" ht="87.5" customHeight="1" thickBot="1" x14ac:dyDescent="0.4">
      <c r="A121" s="90">
        <v>115</v>
      </c>
      <c r="B121" s="91" t="s">
        <v>238</v>
      </c>
      <c r="C121" s="92" t="s">
        <v>239</v>
      </c>
      <c r="D121" s="92" t="s">
        <v>244</v>
      </c>
      <c r="E121" s="92" t="s">
        <v>246</v>
      </c>
      <c r="F121" s="92" t="s">
        <v>245</v>
      </c>
      <c r="G121" s="86" t="s">
        <v>489</v>
      </c>
      <c r="H121" s="107" t="s">
        <v>110</v>
      </c>
      <c r="I121" s="107" t="s">
        <v>111</v>
      </c>
      <c r="J121" s="86" t="s">
        <v>242</v>
      </c>
      <c r="K121" s="86" t="s">
        <v>489</v>
      </c>
      <c r="L121" s="97">
        <v>5000000</v>
      </c>
      <c r="M121" s="97">
        <f t="shared" si="15"/>
        <v>3500000</v>
      </c>
      <c r="N121" s="132" t="s">
        <v>468</v>
      </c>
      <c r="O121" s="214" t="s">
        <v>456</v>
      </c>
      <c r="P121" s="101" t="s">
        <v>343</v>
      </c>
      <c r="Q121" s="101"/>
      <c r="R121" s="127"/>
      <c r="S121" s="101" t="s">
        <v>343</v>
      </c>
      <c r="T121" s="210"/>
      <c r="U121" s="125"/>
      <c r="V121" s="105"/>
      <c r="W121" s="105"/>
      <c r="X121" s="125"/>
      <c r="Y121" s="209" t="s">
        <v>243</v>
      </c>
      <c r="Z121" s="131" t="s">
        <v>487</v>
      </c>
    </row>
    <row r="122" spans="1:26" ht="87.5" customHeight="1" thickBot="1" x14ac:dyDescent="0.4">
      <c r="A122" s="106">
        <v>116</v>
      </c>
      <c r="B122" s="91" t="s">
        <v>238</v>
      </c>
      <c r="C122" s="92" t="s">
        <v>239</v>
      </c>
      <c r="D122" s="92" t="s">
        <v>244</v>
      </c>
      <c r="E122" s="92" t="s">
        <v>246</v>
      </c>
      <c r="F122" s="92" t="s">
        <v>245</v>
      </c>
      <c r="G122" s="86" t="s">
        <v>490</v>
      </c>
      <c r="H122" s="107" t="s">
        <v>110</v>
      </c>
      <c r="I122" s="107" t="s">
        <v>111</v>
      </c>
      <c r="J122" s="86" t="s">
        <v>242</v>
      </c>
      <c r="K122" s="86" t="s">
        <v>490</v>
      </c>
      <c r="L122" s="97">
        <v>25000000</v>
      </c>
      <c r="M122" s="97">
        <f t="shared" si="15"/>
        <v>17500000</v>
      </c>
      <c r="N122" s="132" t="s">
        <v>468</v>
      </c>
      <c r="O122" s="214" t="s">
        <v>456</v>
      </c>
      <c r="P122" s="218"/>
      <c r="Q122" s="101"/>
      <c r="R122" s="127"/>
      <c r="S122" s="219"/>
      <c r="T122" s="210"/>
      <c r="U122" s="125"/>
      <c r="V122" s="105"/>
      <c r="W122" s="105"/>
      <c r="X122" s="125"/>
      <c r="Y122" s="209" t="s">
        <v>243</v>
      </c>
      <c r="Z122" s="131" t="s">
        <v>394</v>
      </c>
    </row>
    <row r="123" spans="1:26" ht="87.5" customHeight="1" thickBot="1" x14ac:dyDescent="0.4">
      <c r="A123" s="90">
        <v>117</v>
      </c>
      <c r="B123" s="91" t="s">
        <v>238</v>
      </c>
      <c r="C123" s="92" t="s">
        <v>239</v>
      </c>
      <c r="D123" s="92" t="s">
        <v>244</v>
      </c>
      <c r="E123" s="92" t="s">
        <v>246</v>
      </c>
      <c r="F123" s="92" t="s">
        <v>245</v>
      </c>
      <c r="G123" s="86" t="s">
        <v>491</v>
      </c>
      <c r="H123" s="107" t="s">
        <v>110</v>
      </c>
      <c r="I123" s="107" t="s">
        <v>111</v>
      </c>
      <c r="J123" s="86" t="s">
        <v>242</v>
      </c>
      <c r="K123" s="86" t="s">
        <v>491</v>
      </c>
      <c r="L123" s="97">
        <v>25000000</v>
      </c>
      <c r="M123" s="97">
        <f t="shared" si="15"/>
        <v>17500000</v>
      </c>
      <c r="N123" s="132" t="s">
        <v>468</v>
      </c>
      <c r="O123" s="214" t="s">
        <v>456</v>
      </c>
      <c r="P123" s="218"/>
      <c r="Q123" s="101"/>
      <c r="R123" s="127"/>
      <c r="S123" s="219"/>
      <c r="T123" s="210"/>
      <c r="U123" s="125"/>
      <c r="V123" s="105"/>
      <c r="W123" s="105"/>
      <c r="X123" s="125"/>
      <c r="Y123" s="209" t="s">
        <v>243</v>
      </c>
      <c r="Z123" s="131" t="s">
        <v>394</v>
      </c>
    </row>
    <row r="124" spans="1:26" ht="87.5" customHeight="1" thickBot="1" x14ac:dyDescent="0.4">
      <c r="A124" s="106">
        <v>118</v>
      </c>
      <c r="B124" s="91" t="s">
        <v>270</v>
      </c>
      <c r="C124" s="92" t="s">
        <v>271</v>
      </c>
      <c r="D124" s="92" t="s">
        <v>272</v>
      </c>
      <c r="E124" s="92" t="s">
        <v>273</v>
      </c>
      <c r="F124" s="92" t="s">
        <v>274</v>
      </c>
      <c r="G124" s="86" t="s">
        <v>396</v>
      </c>
      <c r="H124" s="107" t="s">
        <v>110</v>
      </c>
      <c r="I124" s="107" t="s">
        <v>111</v>
      </c>
      <c r="J124" s="86" t="s">
        <v>275</v>
      </c>
      <c r="K124" s="161" t="s">
        <v>395</v>
      </c>
      <c r="L124" s="97">
        <v>100000000</v>
      </c>
      <c r="M124" s="97">
        <f t="shared" si="15"/>
        <v>70000000</v>
      </c>
      <c r="N124" s="107">
        <v>2023</v>
      </c>
      <c r="O124" s="122">
        <v>2027</v>
      </c>
      <c r="P124" s="126"/>
      <c r="Q124" s="101"/>
      <c r="R124" s="127"/>
      <c r="S124" s="124"/>
      <c r="T124" s="210"/>
      <c r="U124" s="125"/>
      <c r="V124" s="125"/>
      <c r="W124" s="125"/>
      <c r="X124" s="125"/>
      <c r="Y124" s="209" t="s">
        <v>564</v>
      </c>
      <c r="Z124" s="125"/>
    </row>
    <row r="125" spans="1:26" ht="87.5" customHeight="1" thickBot="1" x14ac:dyDescent="0.4">
      <c r="A125" s="90">
        <v>119</v>
      </c>
      <c r="B125" s="91" t="s">
        <v>270</v>
      </c>
      <c r="C125" s="92" t="s">
        <v>271</v>
      </c>
      <c r="D125" s="92" t="s">
        <v>272</v>
      </c>
      <c r="E125" s="92" t="s">
        <v>273</v>
      </c>
      <c r="F125" s="92" t="s">
        <v>274</v>
      </c>
      <c r="G125" s="86" t="s">
        <v>398</v>
      </c>
      <c r="H125" s="107" t="s">
        <v>110</v>
      </c>
      <c r="I125" s="107" t="s">
        <v>111</v>
      </c>
      <c r="J125" s="86" t="s">
        <v>275</v>
      </c>
      <c r="K125" s="161" t="s">
        <v>398</v>
      </c>
      <c r="L125" s="97">
        <v>1000000</v>
      </c>
      <c r="M125" s="97">
        <f t="shared" si="15"/>
        <v>700000</v>
      </c>
      <c r="N125" s="107">
        <v>2023</v>
      </c>
      <c r="O125" s="122">
        <v>2027</v>
      </c>
      <c r="P125" s="155" t="s">
        <v>343</v>
      </c>
      <c r="Q125" s="101" t="s">
        <v>343</v>
      </c>
      <c r="R125" s="127" t="s">
        <v>343</v>
      </c>
      <c r="S125" s="124" t="s">
        <v>343</v>
      </c>
      <c r="T125" s="210"/>
      <c r="U125" s="125"/>
      <c r="V125" s="125"/>
      <c r="W125" s="125"/>
      <c r="X125" s="125"/>
      <c r="Y125" s="211"/>
      <c r="Z125" s="125"/>
    </row>
    <row r="126" spans="1:26" ht="87.5" customHeight="1" thickBot="1" x14ac:dyDescent="0.4">
      <c r="A126" s="106">
        <v>120</v>
      </c>
      <c r="B126" s="91" t="s">
        <v>270</v>
      </c>
      <c r="C126" s="92" t="s">
        <v>271</v>
      </c>
      <c r="D126" s="92" t="s">
        <v>272</v>
      </c>
      <c r="E126" s="92" t="s">
        <v>273</v>
      </c>
      <c r="F126" s="92" t="s">
        <v>274</v>
      </c>
      <c r="G126" s="86" t="s">
        <v>391</v>
      </c>
      <c r="H126" s="107" t="s">
        <v>110</v>
      </c>
      <c r="I126" s="107" t="s">
        <v>111</v>
      </c>
      <c r="J126" s="86" t="s">
        <v>275</v>
      </c>
      <c r="K126" s="86" t="s">
        <v>391</v>
      </c>
      <c r="L126" s="97">
        <v>500000</v>
      </c>
      <c r="M126" s="97">
        <f t="shared" si="15"/>
        <v>350000</v>
      </c>
      <c r="N126" s="107">
        <v>2023</v>
      </c>
      <c r="O126" s="122">
        <v>2027</v>
      </c>
      <c r="P126" s="155" t="s">
        <v>343</v>
      </c>
      <c r="Q126" s="101"/>
      <c r="R126" s="127"/>
      <c r="S126" s="124"/>
      <c r="T126" s="210"/>
      <c r="U126" s="125"/>
      <c r="V126" s="125"/>
      <c r="W126" s="125"/>
      <c r="X126" s="125"/>
      <c r="Y126" s="211"/>
      <c r="Z126" s="125"/>
    </row>
    <row r="127" spans="1:26" ht="87.5" customHeight="1" thickBot="1" x14ac:dyDescent="0.4">
      <c r="A127" s="90">
        <v>121</v>
      </c>
      <c r="B127" s="91" t="s">
        <v>270</v>
      </c>
      <c r="C127" s="92" t="s">
        <v>271</v>
      </c>
      <c r="D127" s="92" t="s">
        <v>272</v>
      </c>
      <c r="E127" s="92" t="s">
        <v>273</v>
      </c>
      <c r="F127" s="92" t="s">
        <v>274</v>
      </c>
      <c r="G127" s="86" t="s">
        <v>276</v>
      </c>
      <c r="H127" s="107" t="s">
        <v>110</v>
      </c>
      <c r="I127" s="107" t="s">
        <v>111</v>
      </c>
      <c r="J127" s="86" t="s">
        <v>275</v>
      </c>
      <c r="K127" s="161" t="s">
        <v>277</v>
      </c>
      <c r="L127" s="97">
        <v>2000000</v>
      </c>
      <c r="M127" s="97">
        <f t="shared" si="15"/>
        <v>1400000</v>
      </c>
      <c r="N127" s="107">
        <v>2023</v>
      </c>
      <c r="O127" s="122">
        <v>2027</v>
      </c>
      <c r="P127" s="126"/>
      <c r="Q127" s="101"/>
      <c r="R127" s="101" t="s">
        <v>343</v>
      </c>
      <c r="S127" s="124"/>
      <c r="T127" s="210"/>
      <c r="U127" s="125"/>
      <c r="V127" s="125"/>
      <c r="W127" s="125"/>
      <c r="X127" s="125"/>
      <c r="Y127" s="211"/>
      <c r="Z127" s="125"/>
    </row>
    <row r="128" spans="1:26" ht="87.5" customHeight="1" thickBot="1" x14ac:dyDescent="0.4">
      <c r="A128" s="106">
        <v>122</v>
      </c>
      <c r="B128" s="91" t="s">
        <v>270</v>
      </c>
      <c r="C128" s="92" t="s">
        <v>271</v>
      </c>
      <c r="D128" s="92" t="s">
        <v>272</v>
      </c>
      <c r="E128" s="92" t="s">
        <v>273</v>
      </c>
      <c r="F128" s="92" t="s">
        <v>274</v>
      </c>
      <c r="G128" s="86" t="s">
        <v>180</v>
      </c>
      <c r="H128" s="107" t="s">
        <v>110</v>
      </c>
      <c r="I128" s="107" t="s">
        <v>111</v>
      </c>
      <c r="J128" s="86" t="s">
        <v>275</v>
      </c>
      <c r="K128" s="86" t="s">
        <v>180</v>
      </c>
      <c r="L128" s="97">
        <v>5000000</v>
      </c>
      <c r="M128" s="97">
        <f t="shared" si="15"/>
        <v>3500000</v>
      </c>
      <c r="N128" s="107">
        <v>2023</v>
      </c>
      <c r="O128" s="122">
        <v>2027</v>
      </c>
      <c r="P128" s="126"/>
      <c r="Q128" s="101"/>
      <c r="R128" s="101" t="s">
        <v>343</v>
      </c>
      <c r="S128" s="124"/>
      <c r="T128" s="210"/>
      <c r="U128" s="125"/>
      <c r="V128" s="125"/>
      <c r="W128" s="125"/>
      <c r="X128" s="125"/>
      <c r="Y128" s="211"/>
      <c r="Z128" s="125"/>
    </row>
    <row r="129" spans="1:26" ht="87.5" customHeight="1" thickBot="1" x14ac:dyDescent="0.4">
      <c r="A129" s="90">
        <v>123</v>
      </c>
      <c r="B129" s="91" t="s">
        <v>270</v>
      </c>
      <c r="C129" s="92" t="s">
        <v>271</v>
      </c>
      <c r="D129" s="92" t="s">
        <v>272</v>
      </c>
      <c r="E129" s="92" t="s">
        <v>273</v>
      </c>
      <c r="F129" s="92" t="s">
        <v>274</v>
      </c>
      <c r="G129" s="86" t="s">
        <v>297</v>
      </c>
      <c r="H129" s="107" t="s">
        <v>110</v>
      </c>
      <c r="I129" s="107" t="s">
        <v>111</v>
      </c>
      <c r="J129" s="220" t="s">
        <v>397</v>
      </c>
      <c r="K129" s="161" t="s">
        <v>297</v>
      </c>
      <c r="L129" s="97">
        <v>100000000</v>
      </c>
      <c r="M129" s="97">
        <f t="shared" si="15"/>
        <v>70000000</v>
      </c>
      <c r="N129" s="107">
        <v>2023</v>
      </c>
      <c r="O129" s="122">
        <v>2027</v>
      </c>
      <c r="P129" s="126"/>
      <c r="Q129" s="101"/>
      <c r="R129" s="127"/>
      <c r="S129" s="124"/>
      <c r="T129" s="210"/>
      <c r="U129" s="125"/>
      <c r="V129" s="125"/>
      <c r="W129" s="125"/>
      <c r="X129" s="125"/>
      <c r="Y129" s="221" t="s">
        <v>564</v>
      </c>
      <c r="Z129" s="125"/>
    </row>
    <row r="130" spans="1:26" ht="87.5" customHeight="1" thickBot="1" x14ac:dyDescent="0.4">
      <c r="A130" s="106">
        <v>124</v>
      </c>
      <c r="B130" s="91" t="s">
        <v>270</v>
      </c>
      <c r="C130" s="92" t="s">
        <v>271</v>
      </c>
      <c r="D130" s="92" t="s">
        <v>272</v>
      </c>
      <c r="E130" s="92" t="s">
        <v>273</v>
      </c>
      <c r="F130" s="92" t="s">
        <v>274</v>
      </c>
      <c r="G130" s="86" t="s">
        <v>298</v>
      </c>
      <c r="H130" s="107" t="s">
        <v>110</v>
      </c>
      <c r="I130" s="107" t="s">
        <v>111</v>
      </c>
      <c r="J130" s="86" t="s">
        <v>584</v>
      </c>
      <c r="K130" s="161" t="s">
        <v>298</v>
      </c>
      <c r="L130" s="97">
        <v>50000000</v>
      </c>
      <c r="M130" s="97">
        <f t="shared" si="15"/>
        <v>35000000</v>
      </c>
      <c r="N130" s="107">
        <v>2022</v>
      </c>
      <c r="O130" s="122">
        <v>2027</v>
      </c>
      <c r="P130" s="126"/>
      <c r="Q130" s="101"/>
      <c r="R130" s="127"/>
      <c r="S130" s="124"/>
      <c r="T130" s="210"/>
      <c r="U130" s="125"/>
      <c r="V130" s="125"/>
      <c r="W130" s="125"/>
      <c r="X130" s="125"/>
      <c r="Y130" s="221" t="s">
        <v>564</v>
      </c>
      <c r="Z130" s="125"/>
    </row>
    <row r="131" spans="1:26" ht="87.5" customHeight="1" thickBot="1" x14ac:dyDescent="0.4">
      <c r="A131" s="90">
        <v>125</v>
      </c>
      <c r="B131" s="91" t="s">
        <v>270</v>
      </c>
      <c r="C131" s="92" t="s">
        <v>271</v>
      </c>
      <c r="D131" s="92">
        <v>70987882</v>
      </c>
      <c r="E131" s="92" t="s">
        <v>273</v>
      </c>
      <c r="F131" s="92" t="s">
        <v>274</v>
      </c>
      <c r="G131" s="86" t="s">
        <v>585</v>
      </c>
      <c r="H131" s="107" t="s">
        <v>110</v>
      </c>
      <c r="I131" s="107" t="s">
        <v>111</v>
      </c>
      <c r="J131" s="86" t="s">
        <v>584</v>
      </c>
      <c r="K131" s="161" t="s">
        <v>298</v>
      </c>
      <c r="L131" s="97">
        <v>50000000</v>
      </c>
      <c r="M131" s="97">
        <f t="shared" ref="M131" si="16">L131/100*70</f>
        <v>35000000</v>
      </c>
      <c r="N131" s="107">
        <v>2023</v>
      </c>
      <c r="O131" s="122">
        <v>2027</v>
      </c>
      <c r="P131" s="126"/>
      <c r="Q131" s="101"/>
      <c r="R131" s="127"/>
      <c r="S131" s="124"/>
      <c r="T131" s="210"/>
      <c r="U131" s="125"/>
      <c r="V131" s="125"/>
      <c r="W131" s="125"/>
      <c r="X131" s="125"/>
      <c r="Y131" s="221"/>
      <c r="Z131" s="222" t="s">
        <v>394</v>
      </c>
    </row>
    <row r="132" spans="1:26" ht="87.5" customHeight="1" thickBot="1" x14ac:dyDescent="0.4">
      <c r="A132" s="106">
        <v>126</v>
      </c>
      <c r="B132" s="91" t="s">
        <v>270</v>
      </c>
      <c r="C132" s="92" t="s">
        <v>271</v>
      </c>
      <c r="D132" s="92" t="s">
        <v>272</v>
      </c>
      <c r="E132" s="92" t="s">
        <v>273</v>
      </c>
      <c r="F132" s="92" t="s">
        <v>274</v>
      </c>
      <c r="G132" s="86" t="s">
        <v>232</v>
      </c>
      <c r="H132" s="107" t="s">
        <v>110</v>
      </c>
      <c r="I132" s="107" t="s">
        <v>111</v>
      </c>
      <c r="J132" s="86" t="s">
        <v>275</v>
      </c>
      <c r="K132" s="161" t="s">
        <v>299</v>
      </c>
      <c r="L132" s="97">
        <v>50000000</v>
      </c>
      <c r="M132" s="97">
        <f t="shared" si="15"/>
        <v>35000000</v>
      </c>
      <c r="N132" s="107">
        <v>2023</v>
      </c>
      <c r="O132" s="122">
        <v>2027</v>
      </c>
      <c r="P132" s="155" t="s">
        <v>343</v>
      </c>
      <c r="Q132" s="101" t="s">
        <v>343</v>
      </c>
      <c r="R132" s="127" t="s">
        <v>343</v>
      </c>
      <c r="S132" s="124" t="s">
        <v>343</v>
      </c>
      <c r="T132" s="210"/>
      <c r="U132" s="125"/>
      <c r="V132" s="125"/>
      <c r="W132" s="125"/>
      <c r="X132" s="125"/>
      <c r="Y132" s="211"/>
      <c r="Z132" s="125"/>
    </row>
    <row r="133" spans="1:26" ht="87.5" customHeight="1" thickBot="1" x14ac:dyDescent="0.4">
      <c r="A133" s="90">
        <v>127</v>
      </c>
      <c r="B133" s="91" t="s">
        <v>270</v>
      </c>
      <c r="C133" s="92" t="s">
        <v>271</v>
      </c>
      <c r="D133" s="92" t="s">
        <v>272</v>
      </c>
      <c r="E133" s="92" t="s">
        <v>273</v>
      </c>
      <c r="F133" s="92" t="s">
        <v>274</v>
      </c>
      <c r="G133" s="86" t="s">
        <v>278</v>
      </c>
      <c r="H133" s="107" t="s">
        <v>110</v>
      </c>
      <c r="I133" s="107" t="s">
        <v>111</v>
      </c>
      <c r="J133" s="86" t="s">
        <v>275</v>
      </c>
      <c r="K133" s="161" t="s">
        <v>278</v>
      </c>
      <c r="L133" s="97">
        <v>100000</v>
      </c>
      <c r="M133" s="97">
        <f t="shared" si="15"/>
        <v>70000</v>
      </c>
      <c r="N133" s="107">
        <v>2022</v>
      </c>
      <c r="O133" s="122">
        <v>2027</v>
      </c>
      <c r="P133" s="126"/>
      <c r="Q133" s="101" t="s">
        <v>343</v>
      </c>
      <c r="R133" s="101" t="s">
        <v>343</v>
      </c>
      <c r="S133" s="124"/>
      <c r="T133" s="210"/>
      <c r="U133" s="125"/>
      <c r="V133" s="125"/>
      <c r="W133" s="125"/>
      <c r="X133" s="125"/>
      <c r="Y133" s="211"/>
      <c r="Z133" s="125"/>
    </row>
    <row r="134" spans="1:26" ht="87.5" customHeight="1" thickBot="1" x14ac:dyDescent="0.4">
      <c r="A134" s="106">
        <v>128</v>
      </c>
      <c r="B134" s="91" t="s">
        <v>270</v>
      </c>
      <c r="C134" s="92" t="s">
        <v>271</v>
      </c>
      <c r="D134" s="92" t="s">
        <v>272</v>
      </c>
      <c r="E134" s="92" t="s">
        <v>273</v>
      </c>
      <c r="F134" s="92" t="s">
        <v>274</v>
      </c>
      <c r="G134" s="86" t="s">
        <v>566</v>
      </c>
      <c r="H134" s="107" t="s">
        <v>110</v>
      </c>
      <c r="I134" s="107" t="s">
        <v>111</v>
      </c>
      <c r="J134" s="86" t="s">
        <v>275</v>
      </c>
      <c r="K134" s="86" t="s">
        <v>566</v>
      </c>
      <c r="L134" s="97">
        <v>50000000</v>
      </c>
      <c r="M134" s="97">
        <f t="shared" si="15"/>
        <v>35000000</v>
      </c>
      <c r="N134" s="107">
        <v>2023</v>
      </c>
      <c r="O134" s="107">
        <v>2027</v>
      </c>
      <c r="P134" s="126"/>
      <c r="Q134" s="101" t="s">
        <v>343</v>
      </c>
      <c r="R134" s="127" t="s">
        <v>343</v>
      </c>
      <c r="S134" s="124" t="s">
        <v>343</v>
      </c>
      <c r="T134" s="210"/>
      <c r="U134" s="125"/>
      <c r="V134" s="125"/>
      <c r="W134" s="125"/>
      <c r="X134" s="105" t="s">
        <v>343</v>
      </c>
      <c r="Y134" s="211"/>
      <c r="Z134" s="125"/>
    </row>
    <row r="135" spans="1:26" ht="1" customHeight="1" thickBot="1" x14ac:dyDescent="0.4">
      <c r="A135" s="90">
        <v>129</v>
      </c>
      <c r="B135" s="91"/>
      <c r="C135" s="92"/>
      <c r="D135" s="92"/>
      <c r="E135" s="92"/>
      <c r="F135" s="92"/>
      <c r="G135" s="86"/>
      <c r="H135" s="107"/>
      <c r="I135" s="107"/>
      <c r="J135" s="86"/>
      <c r="K135" s="161"/>
      <c r="L135" s="97"/>
      <c r="M135" s="97"/>
      <c r="N135" s="107"/>
      <c r="O135" s="107"/>
      <c r="P135" s="126"/>
      <c r="Q135" s="101"/>
      <c r="R135" s="127"/>
      <c r="S135" s="124"/>
      <c r="T135" s="210"/>
      <c r="U135" s="125"/>
      <c r="V135" s="125"/>
      <c r="W135" s="125"/>
      <c r="X135" s="125"/>
      <c r="Y135" s="211"/>
      <c r="Z135" s="125"/>
    </row>
    <row r="136" spans="1:26" ht="87.5" customHeight="1" thickBot="1" x14ac:dyDescent="0.4">
      <c r="A136" s="106">
        <v>130</v>
      </c>
      <c r="B136" s="91" t="s">
        <v>283</v>
      </c>
      <c r="C136" s="92" t="s">
        <v>120</v>
      </c>
      <c r="D136" s="92" t="s">
        <v>284</v>
      </c>
      <c r="E136" s="92" t="s">
        <v>285</v>
      </c>
      <c r="F136" s="92" t="s">
        <v>286</v>
      </c>
      <c r="G136" s="86" t="s">
        <v>287</v>
      </c>
      <c r="H136" s="107" t="s">
        <v>110</v>
      </c>
      <c r="I136" s="107" t="s">
        <v>111</v>
      </c>
      <c r="J136" s="86" t="s">
        <v>111</v>
      </c>
      <c r="K136" s="161" t="s">
        <v>301</v>
      </c>
      <c r="L136" s="97">
        <v>100000000</v>
      </c>
      <c r="M136" s="97">
        <f t="shared" si="15"/>
        <v>70000000</v>
      </c>
      <c r="N136" s="223">
        <v>2022</v>
      </c>
      <c r="O136" s="223">
        <v>2024</v>
      </c>
      <c r="P136" s="155" t="s">
        <v>343</v>
      </c>
      <c r="Q136" s="101" t="s">
        <v>343</v>
      </c>
      <c r="R136" s="127" t="s">
        <v>343</v>
      </c>
      <c r="S136" s="124" t="s">
        <v>343</v>
      </c>
      <c r="T136" s="210"/>
      <c r="U136" s="105" t="s">
        <v>343</v>
      </c>
      <c r="V136" s="105" t="s">
        <v>343</v>
      </c>
      <c r="W136" s="105" t="s">
        <v>343</v>
      </c>
      <c r="X136" s="105" t="s">
        <v>343</v>
      </c>
      <c r="Y136" s="221" t="s">
        <v>288</v>
      </c>
      <c r="Z136" s="105" t="s">
        <v>203</v>
      </c>
    </row>
    <row r="137" spans="1:26" ht="87.5" customHeight="1" thickBot="1" x14ac:dyDescent="0.4">
      <c r="A137" s="90">
        <v>131</v>
      </c>
      <c r="B137" s="91" t="s">
        <v>283</v>
      </c>
      <c r="C137" s="92" t="s">
        <v>120</v>
      </c>
      <c r="D137" s="92" t="s">
        <v>284</v>
      </c>
      <c r="E137" s="92" t="s">
        <v>285</v>
      </c>
      <c r="F137" s="92" t="s">
        <v>286</v>
      </c>
      <c r="G137" s="86" t="s">
        <v>647</v>
      </c>
      <c r="H137" s="107" t="s">
        <v>110</v>
      </c>
      <c r="I137" s="107" t="s">
        <v>111</v>
      </c>
      <c r="J137" s="86" t="s">
        <v>111</v>
      </c>
      <c r="K137" s="161" t="s">
        <v>289</v>
      </c>
      <c r="L137" s="97">
        <v>1000000</v>
      </c>
      <c r="M137" s="97">
        <f t="shared" si="15"/>
        <v>700000</v>
      </c>
      <c r="N137" s="107">
        <v>2022</v>
      </c>
      <c r="O137" s="107">
        <v>2025</v>
      </c>
      <c r="P137" s="126"/>
      <c r="Q137" s="101"/>
      <c r="R137" s="127"/>
      <c r="S137" s="124"/>
      <c r="T137" s="210"/>
      <c r="U137" s="125"/>
      <c r="V137" s="125"/>
      <c r="W137" s="125"/>
      <c r="X137" s="125"/>
      <c r="Y137" s="211"/>
      <c r="Z137" s="125"/>
    </row>
    <row r="138" spans="1:26" ht="87.5" customHeight="1" thickBot="1" x14ac:dyDescent="0.4">
      <c r="A138" s="106">
        <v>132</v>
      </c>
      <c r="B138" s="91" t="s">
        <v>283</v>
      </c>
      <c r="C138" s="92" t="s">
        <v>120</v>
      </c>
      <c r="D138" s="92" t="s">
        <v>284</v>
      </c>
      <c r="E138" s="92" t="s">
        <v>285</v>
      </c>
      <c r="F138" s="92" t="s">
        <v>286</v>
      </c>
      <c r="G138" s="86" t="s">
        <v>290</v>
      </c>
      <c r="H138" s="107" t="s">
        <v>110</v>
      </c>
      <c r="I138" s="107" t="s">
        <v>111</v>
      </c>
      <c r="J138" s="86" t="s">
        <v>111</v>
      </c>
      <c r="K138" s="161" t="s">
        <v>290</v>
      </c>
      <c r="L138" s="97">
        <v>250000</v>
      </c>
      <c r="M138" s="97">
        <f t="shared" si="15"/>
        <v>175000</v>
      </c>
      <c r="N138" s="107">
        <v>2022</v>
      </c>
      <c r="O138" s="107">
        <v>2025</v>
      </c>
      <c r="P138" s="101" t="s">
        <v>343</v>
      </c>
      <c r="Q138" s="101" t="s">
        <v>343</v>
      </c>
      <c r="R138" s="101" t="s">
        <v>343</v>
      </c>
      <c r="S138" s="101" t="s">
        <v>343</v>
      </c>
      <c r="T138" s="210"/>
      <c r="U138" s="125"/>
      <c r="V138" s="125"/>
      <c r="W138" s="125"/>
      <c r="X138" s="125"/>
      <c r="Y138" s="211"/>
      <c r="Z138" s="125"/>
    </row>
    <row r="139" spans="1:26" ht="87.5" customHeight="1" thickBot="1" x14ac:dyDescent="0.4">
      <c r="A139" s="90">
        <v>133</v>
      </c>
      <c r="B139" s="91" t="s">
        <v>283</v>
      </c>
      <c r="C139" s="92" t="s">
        <v>120</v>
      </c>
      <c r="D139" s="92" t="s">
        <v>284</v>
      </c>
      <c r="E139" s="92" t="s">
        <v>285</v>
      </c>
      <c r="F139" s="92" t="s">
        <v>286</v>
      </c>
      <c r="G139" s="86" t="s">
        <v>291</v>
      </c>
      <c r="H139" s="107" t="s">
        <v>110</v>
      </c>
      <c r="I139" s="107" t="s">
        <v>111</v>
      </c>
      <c r="J139" s="86" t="s">
        <v>111</v>
      </c>
      <c r="K139" s="161" t="s">
        <v>291</v>
      </c>
      <c r="L139" s="97">
        <v>1200000</v>
      </c>
      <c r="M139" s="97">
        <f t="shared" si="15"/>
        <v>840000</v>
      </c>
      <c r="N139" s="107">
        <v>2022</v>
      </c>
      <c r="O139" s="107">
        <v>2025</v>
      </c>
      <c r="P139" s="101" t="s">
        <v>343</v>
      </c>
      <c r="Q139" s="101" t="s">
        <v>343</v>
      </c>
      <c r="R139" s="101" t="s">
        <v>343</v>
      </c>
      <c r="S139" s="101" t="s">
        <v>343</v>
      </c>
      <c r="T139" s="210"/>
      <c r="U139" s="125"/>
      <c r="V139" s="125"/>
      <c r="W139" s="125"/>
      <c r="X139" s="125"/>
      <c r="Y139" s="211"/>
      <c r="Z139" s="125"/>
    </row>
    <row r="140" spans="1:26" ht="87.5" customHeight="1" thickBot="1" x14ac:dyDescent="0.4">
      <c r="A140" s="106">
        <v>134</v>
      </c>
      <c r="B140" s="91" t="s">
        <v>283</v>
      </c>
      <c r="C140" s="92" t="s">
        <v>120</v>
      </c>
      <c r="D140" s="92" t="s">
        <v>284</v>
      </c>
      <c r="E140" s="92" t="s">
        <v>285</v>
      </c>
      <c r="F140" s="92" t="s">
        <v>286</v>
      </c>
      <c r="G140" s="86" t="s">
        <v>292</v>
      </c>
      <c r="H140" s="107" t="s">
        <v>110</v>
      </c>
      <c r="I140" s="107" t="s">
        <v>111</v>
      </c>
      <c r="J140" s="86" t="s">
        <v>111</v>
      </c>
      <c r="K140" s="161" t="s">
        <v>292</v>
      </c>
      <c r="L140" s="97">
        <v>300000</v>
      </c>
      <c r="M140" s="97">
        <f t="shared" si="15"/>
        <v>210000</v>
      </c>
      <c r="N140" s="107">
        <v>2022</v>
      </c>
      <c r="O140" s="107">
        <v>2025</v>
      </c>
      <c r="P140" s="124" t="s">
        <v>343</v>
      </c>
      <c r="Q140" s="101"/>
      <c r="R140" s="127"/>
      <c r="S140" s="124" t="s">
        <v>343</v>
      </c>
      <c r="T140" s="210"/>
      <c r="U140" s="125"/>
      <c r="V140" s="125"/>
      <c r="W140" s="125"/>
      <c r="X140" s="125"/>
      <c r="Y140" s="211"/>
      <c r="Z140" s="125"/>
    </row>
    <row r="141" spans="1:26" s="13" customFormat="1" ht="87.5" customHeight="1" thickBot="1" x14ac:dyDescent="0.4">
      <c r="A141" s="90">
        <v>135</v>
      </c>
      <c r="B141" s="91" t="s">
        <v>283</v>
      </c>
      <c r="C141" s="92" t="s">
        <v>120</v>
      </c>
      <c r="D141" s="92" t="s">
        <v>284</v>
      </c>
      <c r="E141" s="92" t="s">
        <v>285</v>
      </c>
      <c r="F141" s="92" t="s">
        <v>286</v>
      </c>
      <c r="G141" s="86" t="s">
        <v>293</v>
      </c>
      <c r="H141" s="107" t="s">
        <v>110</v>
      </c>
      <c r="I141" s="107" t="s">
        <v>111</v>
      </c>
      <c r="J141" s="86" t="s">
        <v>111</v>
      </c>
      <c r="K141" s="161" t="s">
        <v>293</v>
      </c>
      <c r="L141" s="97">
        <v>250000</v>
      </c>
      <c r="M141" s="97">
        <f t="shared" si="15"/>
        <v>175000</v>
      </c>
      <c r="N141" s="107">
        <v>2022</v>
      </c>
      <c r="O141" s="107">
        <v>2025</v>
      </c>
      <c r="P141" s="126"/>
      <c r="Q141" s="101"/>
      <c r="R141" s="127"/>
      <c r="S141" s="124"/>
      <c r="T141" s="210"/>
      <c r="U141" s="125"/>
      <c r="V141" s="125"/>
      <c r="W141" s="125"/>
      <c r="X141" s="125"/>
      <c r="Y141" s="211"/>
      <c r="Z141" s="125"/>
    </row>
    <row r="142" spans="1:26" s="13" customFormat="1" ht="87.5" customHeight="1" thickBot="1" x14ac:dyDescent="0.4">
      <c r="A142" s="106">
        <v>136</v>
      </c>
      <c r="B142" s="91" t="s">
        <v>283</v>
      </c>
      <c r="C142" s="92" t="s">
        <v>120</v>
      </c>
      <c r="D142" s="92" t="s">
        <v>284</v>
      </c>
      <c r="E142" s="92" t="s">
        <v>285</v>
      </c>
      <c r="F142" s="92" t="s">
        <v>286</v>
      </c>
      <c r="G142" s="86" t="s">
        <v>294</v>
      </c>
      <c r="H142" s="107" t="s">
        <v>110</v>
      </c>
      <c r="I142" s="107" t="s">
        <v>111</v>
      </c>
      <c r="J142" s="86" t="s">
        <v>111</v>
      </c>
      <c r="K142" s="161" t="s">
        <v>294</v>
      </c>
      <c r="L142" s="97">
        <v>600000</v>
      </c>
      <c r="M142" s="97">
        <f t="shared" si="15"/>
        <v>420000</v>
      </c>
      <c r="N142" s="107">
        <v>2022</v>
      </c>
      <c r="O142" s="107">
        <v>2025</v>
      </c>
      <c r="P142" s="124" t="s">
        <v>343</v>
      </c>
      <c r="Q142" s="124" t="s">
        <v>343</v>
      </c>
      <c r="R142" s="124" t="s">
        <v>343</v>
      </c>
      <c r="S142" s="124" t="s">
        <v>343</v>
      </c>
      <c r="T142" s="210"/>
      <c r="U142" s="125"/>
      <c r="V142" s="125"/>
      <c r="W142" s="125"/>
      <c r="X142" s="125"/>
      <c r="Y142" s="211"/>
      <c r="Z142" s="125"/>
    </row>
    <row r="143" spans="1:26" ht="0.5" customHeight="1" thickBot="1" x14ac:dyDescent="0.4">
      <c r="A143" s="90">
        <v>137</v>
      </c>
      <c r="B143" s="91"/>
      <c r="C143" s="92"/>
      <c r="D143" s="92"/>
      <c r="E143" s="92"/>
      <c r="F143" s="92"/>
      <c r="G143" s="86"/>
      <c r="H143" s="107"/>
      <c r="I143" s="107"/>
      <c r="J143" s="86"/>
      <c r="K143" s="161"/>
      <c r="L143" s="97"/>
      <c r="M143" s="97"/>
      <c r="N143" s="107"/>
      <c r="O143" s="107"/>
      <c r="P143" s="101"/>
      <c r="Q143" s="101"/>
      <c r="R143" s="101"/>
      <c r="S143" s="101"/>
      <c r="T143" s="210"/>
      <c r="U143" s="125"/>
      <c r="V143" s="125"/>
      <c r="W143" s="125"/>
      <c r="X143" s="105"/>
      <c r="Y143" s="211"/>
      <c r="Z143" s="125"/>
    </row>
    <row r="144" spans="1:26" s="13" customFormat="1" ht="1" customHeight="1" thickBot="1" x14ac:dyDescent="0.4">
      <c r="A144" s="106">
        <v>138</v>
      </c>
      <c r="B144" s="91"/>
      <c r="C144" s="92"/>
      <c r="D144" s="92"/>
      <c r="E144" s="92"/>
      <c r="F144" s="92"/>
      <c r="G144" s="86"/>
      <c r="H144" s="107"/>
      <c r="I144" s="107"/>
      <c r="J144" s="86"/>
      <c r="K144" s="161"/>
      <c r="L144" s="97"/>
      <c r="M144" s="97"/>
      <c r="N144" s="107"/>
      <c r="O144" s="107"/>
      <c r="P144" s="126"/>
      <c r="Q144" s="101"/>
      <c r="R144" s="127"/>
      <c r="S144" s="124"/>
      <c r="T144" s="210"/>
      <c r="U144" s="125"/>
      <c r="V144" s="125"/>
      <c r="W144" s="125"/>
      <c r="X144" s="125"/>
      <c r="Y144" s="211"/>
      <c r="Z144" s="125"/>
    </row>
    <row r="145" spans="1:26" s="13" customFormat="1" ht="109" customHeight="1" thickBot="1" x14ac:dyDescent="0.4">
      <c r="A145" s="90">
        <v>139</v>
      </c>
      <c r="B145" s="91" t="s">
        <v>283</v>
      </c>
      <c r="C145" s="92" t="s">
        <v>120</v>
      </c>
      <c r="D145" s="92" t="s">
        <v>284</v>
      </c>
      <c r="E145" s="92" t="s">
        <v>285</v>
      </c>
      <c r="F145" s="92" t="s">
        <v>286</v>
      </c>
      <c r="G145" s="86" t="s">
        <v>295</v>
      </c>
      <c r="H145" s="107" t="s">
        <v>110</v>
      </c>
      <c r="I145" s="107" t="s">
        <v>111</v>
      </c>
      <c r="J145" s="86" t="s">
        <v>111</v>
      </c>
      <c r="K145" s="161" t="s">
        <v>295</v>
      </c>
      <c r="L145" s="97">
        <v>450000</v>
      </c>
      <c r="M145" s="97">
        <f t="shared" si="15"/>
        <v>315000</v>
      </c>
      <c r="N145" s="107">
        <v>2022</v>
      </c>
      <c r="O145" s="107">
        <v>2025</v>
      </c>
      <c r="P145" s="108"/>
      <c r="Q145" s="109"/>
      <c r="R145" s="101" t="s">
        <v>343</v>
      </c>
      <c r="S145" s="110"/>
      <c r="T145" s="210"/>
      <c r="U145" s="125"/>
      <c r="V145" s="125"/>
      <c r="W145" s="125"/>
      <c r="X145" s="125"/>
      <c r="Y145" s="211"/>
      <c r="Z145" s="125"/>
    </row>
    <row r="146" spans="1:26" s="13" customFormat="1" ht="87.5" customHeight="1" thickBot="1" x14ac:dyDescent="0.4">
      <c r="A146" s="106">
        <v>140</v>
      </c>
      <c r="B146" s="91" t="s">
        <v>283</v>
      </c>
      <c r="C146" s="92" t="s">
        <v>120</v>
      </c>
      <c r="D146" s="92" t="s">
        <v>284</v>
      </c>
      <c r="E146" s="92" t="s">
        <v>285</v>
      </c>
      <c r="F146" s="92" t="s">
        <v>286</v>
      </c>
      <c r="G146" s="86" t="s">
        <v>296</v>
      </c>
      <c r="H146" s="107" t="s">
        <v>110</v>
      </c>
      <c r="I146" s="107" t="s">
        <v>111</v>
      </c>
      <c r="J146" s="86" t="s">
        <v>111</v>
      </c>
      <c r="K146" s="86" t="s">
        <v>296</v>
      </c>
      <c r="L146" s="97">
        <v>300000</v>
      </c>
      <c r="M146" s="97">
        <f t="shared" si="15"/>
        <v>210000</v>
      </c>
      <c r="N146" s="107">
        <v>2022</v>
      </c>
      <c r="O146" s="107">
        <v>2025</v>
      </c>
      <c r="P146" s="126"/>
      <c r="Q146" s="101"/>
      <c r="R146" s="127"/>
      <c r="S146" s="124" t="s">
        <v>343</v>
      </c>
      <c r="T146" s="210"/>
      <c r="U146" s="125"/>
      <c r="V146" s="125"/>
      <c r="W146" s="125"/>
      <c r="X146" s="125"/>
      <c r="Y146" s="211"/>
      <c r="Z146" s="125"/>
    </row>
    <row r="147" spans="1:26" s="13" customFormat="1" ht="87.5" customHeight="1" thickBot="1" x14ac:dyDescent="0.4">
      <c r="A147" s="90">
        <v>141</v>
      </c>
      <c r="B147" s="91" t="s">
        <v>283</v>
      </c>
      <c r="C147" s="92" t="s">
        <v>120</v>
      </c>
      <c r="D147" s="92" t="s">
        <v>284</v>
      </c>
      <c r="E147" s="92" t="s">
        <v>285</v>
      </c>
      <c r="F147" s="92" t="s">
        <v>286</v>
      </c>
      <c r="G147" s="217" t="s">
        <v>586</v>
      </c>
      <c r="H147" s="107" t="s">
        <v>110</v>
      </c>
      <c r="I147" s="107" t="s">
        <v>111</v>
      </c>
      <c r="J147" s="86" t="s">
        <v>111</v>
      </c>
      <c r="K147" s="86" t="s">
        <v>586</v>
      </c>
      <c r="L147" s="97">
        <v>800000</v>
      </c>
      <c r="M147" s="97">
        <f t="shared" ref="M147" si="17">L147/100*70</f>
        <v>560000</v>
      </c>
      <c r="N147" s="107">
        <v>2023</v>
      </c>
      <c r="O147" s="107">
        <v>2027</v>
      </c>
      <c r="P147" s="224"/>
      <c r="Q147" s="101"/>
      <c r="R147" s="127"/>
      <c r="S147" s="124"/>
      <c r="T147" s="210"/>
      <c r="U147" s="125"/>
      <c r="V147" s="125"/>
      <c r="W147" s="125"/>
      <c r="X147" s="125"/>
      <c r="Y147" s="211"/>
      <c r="Z147" s="125"/>
    </row>
    <row r="148" spans="1:26" s="13" customFormat="1" ht="87.5" customHeight="1" thickBot="1" x14ac:dyDescent="0.4">
      <c r="A148" s="106">
        <v>142</v>
      </c>
      <c r="B148" s="91" t="s">
        <v>302</v>
      </c>
      <c r="C148" s="92" t="s">
        <v>280</v>
      </c>
      <c r="D148" s="92" t="s">
        <v>303</v>
      </c>
      <c r="E148" s="92" t="s">
        <v>304</v>
      </c>
      <c r="F148" s="92" t="s">
        <v>305</v>
      </c>
      <c r="G148" s="86" t="s">
        <v>306</v>
      </c>
      <c r="H148" s="107" t="s">
        <v>110</v>
      </c>
      <c r="I148" s="107" t="s">
        <v>111</v>
      </c>
      <c r="J148" s="86" t="s">
        <v>282</v>
      </c>
      <c r="K148" s="86" t="s">
        <v>306</v>
      </c>
      <c r="L148" s="97">
        <v>500000</v>
      </c>
      <c r="M148" s="97">
        <f t="shared" si="15"/>
        <v>350000</v>
      </c>
      <c r="N148" s="107">
        <v>2022</v>
      </c>
      <c r="O148" s="107">
        <v>2025</v>
      </c>
      <c r="P148" s="124" t="s">
        <v>343</v>
      </c>
      <c r="Q148" s="101" t="s">
        <v>343</v>
      </c>
      <c r="R148" s="127" t="s">
        <v>343</v>
      </c>
      <c r="S148" s="124" t="s">
        <v>343</v>
      </c>
      <c r="T148" s="210"/>
      <c r="U148" s="125"/>
      <c r="V148" s="125"/>
      <c r="W148" s="125"/>
      <c r="X148" s="125"/>
      <c r="Y148" s="211"/>
      <c r="Z148" s="125"/>
    </row>
    <row r="149" spans="1:26" s="13" customFormat="1" ht="87.5" customHeight="1" thickBot="1" x14ac:dyDescent="0.4">
      <c r="A149" s="90">
        <v>143</v>
      </c>
      <c r="B149" s="91" t="s">
        <v>302</v>
      </c>
      <c r="C149" s="92" t="s">
        <v>280</v>
      </c>
      <c r="D149" s="92" t="s">
        <v>303</v>
      </c>
      <c r="E149" s="92" t="s">
        <v>304</v>
      </c>
      <c r="F149" s="92" t="s">
        <v>305</v>
      </c>
      <c r="G149" s="86" t="s">
        <v>307</v>
      </c>
      <c r="H149" s="107" t="s">
        <v>110</v>
      </c>
      <c r="I149" s="107" t="s">
        <v>111</v>
      </c>
      <c r="J149" s="86" t="s">
        <v>282</v>
      </c>
      <c r="K149" s="161" t="s">
        <v>307</v>
      </c>
      <c r="L149" s="97">
        <v>500000</v>
      </c>
      <c r="M149" s="97">
        <f t="shared" si="15"/>
        <v>350000</v>
      </c>
      <c r="N149" s="107">
        <v>2022</v>
      </c>
      <c r="O149" s="107">
        <v>2025</v>
      </c>
      <c r="P149" s="155" t="s">
        <v>343</v>
      </c>
      <c r="Q149" s="101" t="s">
        <v>343</v>
      </c>
      <c r="R149" s="127" t="s">
        <v>343</v>
      </c>
      <c r="S149" s="124" t="s">
        <v>343</v>
      </c>
      <c r="T149" s="210"/>
      <c r="U149" s="125"/>
      <c r="V149" s="125"/>
      <c r="W149" s="125"/>
      <c r="X149" s="125"/>
      <c r="Y149" s="211"/>
      <c r="Z149" s="125"/>
    </row>
    <row r="150" spans="1:26" s="13" customFormat="1" ht="87.5" customHeight="1" thickBot="1" x14ac:dyDescent="0.4">
      <c r="A150" s="106">
        <v>144</v>
      </c>
      <c r="B150" s="91" t="s">
        <v>302</v>
      </c>
      <c r="C150" s="92" t="s">
        <v>280</v>
      </c>
      <c r="D150" s="92" t="s">
        <v>303</v>
      </c>
      <c r="E150" s="92" t="s">
        <v>304</v>
      </c>
      <c r="F150" s="92" t="s">
        <v>305</v>
      </c>
      <c r="G150" s="86" t="s">
        <v>308</v>
      </c>
      <c r="H150" s="107" t="s">
        <v>110</v>
      </c>
      <c r="I150" s="107" t="s">
        <v>111</v>
      </c>
      <c r="J150" s="86" t="s">
        <v>282</v>
      </c>
      <c r="K150" s="161" t="s">
        <v>308</v>
      </c>
      <c r="L150" s="97">
        <v>1000000</v>
      </c>
      <c r="M150" s="97">
        <f t="shared" si="15"/>
        <v>700000</v>
      </c>
      <c r="N150" s="107">
        <v>2022</v>
      </c>
      <c r="O150" s="107">
        <v>2025</v>
      </c>
      <c r="P150" s="127" t="s">
        <v>343</v>
      </c>
      <c r="Q150" s="101" t="s">
        <v>343</v>
      </c>
      <c r="R150" s="127" t="s">
        <v>343</v>
      </c>
      <c r="S150" s="127" t="s">
        <v>343</v>
      </c>
      <c r="T150" s="210"/>
      <c r="U150" s="125"/>
      <c r="V150" s="125"/>
      <c r="W150" s="125"/>
      <c r="X150" s="125"/>
      <c r="Y150" s="211"/>
      <c r="Z150" s="125"/>
    </row>
    <row r="151" spans="1:26" s="13" customFormat="1" ht="87.5" customHeight="1" thickBot="1" x14ac:dyDescent="0.4">
      <c r="A151" s="90">
        <v>145</v>
      </c>
      <c r="B151" s="91" t="s">
        <v>302</v>
      </c>
      <c r="C151" s="92" t="s">
        <v>280</v>
      </c>
      <c r="D151" s="92" t="s">
        <v>303</v>
      </c>
      <c r="E151" s="92" t="s">
        <v>304</v>
      </c>
      <c r="F151" s="92" t="s">
        <v>305</v>
      </c>
      <c r="G151" s="86" t="s">
        <v>309</v>
      </c>
      <c r="H151" s="107" t="s">
        <v>110</v>
      </c>
      <c r="I151" s="107" t="s">
        <v>111</v>
      </c>
      <c r="J151" s="86" t="s">
        <v>282</v>
      </c>
      <c r="K151" s="161" t="s">
        <v>309</v>
      </c>
      <c r="L151" s="97">
        <v>500000</v>
      </c>
      <c r="M151" s="97">
        <f t="shared" si="15"/>
        <v>350000</v>
      </c>
      <c r="N151" s="107">
        <v>2022</v>
      </c>
      <c r="O151" s="107">
        <v>2025</v>
      </c>
      <c r="P151" s="126"/>
      <c r="Q151" s="101"/>
      <c r="R151" s="127"/>
      <c r="S151" s="124" t="s">
        <v>343</v>
      </c>
      <c r="T151" s="210"/>
      <c r="U151" s="125"/>
      <c r="V151" s="125"/>
      <c r="W151" s="125"/>
      <c r="X151" s="125"/>
      <c r="Y151" s="211"/>
      <c r="Z151" s="125"/>
    </row>
    <row r="152" spans="1:26" s="13" customFormat="1" ht="87.5" customHeight="1" thickBot="1" x14ac:dyDescent="0.4">
      <c r="A152" s="106">
        <v>146</v>
      </c>
      <c r="B152" s="91" t="s">
        <v>302</v>
      </c>
      <c r="C152" s="92" t="s">
        <v>280</v>
      </c>
      <c r="D152" s="92" t="s">
        <v>303</v>
      </c>
      <c r="E152" s="92" t="s">
        <v>304</v>
      </c>
      <c r="F152" s="92" t="s">
        <v>305</v>
      </c>
      <c r="G152" s="86" t="s">
        <v>310</v>
      </c>
      <c r="H152" s="107" t="s">
        <v>110</v>
      </c>
      <c r="I152" s="107" t="s">
        <v>111</v>
      </c>
      <c r="J152" s="86" t="s">
        <v>282</v>
      </c>
      <c r="K152" s="161" t="s">
        <v>310</v>
      </c>
      <c r="L152" s="97">
        <v>500000</v>
      </c>
      <c r="M152" s="97">
        <f t="shared" si="15"/>
        <v>350000</v>
      </c>
      <c r="N152" s="107">
        <v>2022</v>
      </c>
      <c r="O152" s="107">
        <v>2025</v>
      </c>
      <c r="P152" s="126"/>
      <c r="Q152" s="101"/>
      <c r="R152" s="127"/>
      <c r="S152" s="124"/>
      <c r="T152" s="210"/>
      <c r="U152" s="125"/>
      <c r="V152" s="105" t="s">
        <v>343</v>
      </c>
      <c r="W152" s="105" t="s">
        <v>343</v>
      </c>
      <c r="X152" s="125"/>
      <c r="Y152" s="211"/>
      <c r="Z152" s="125"/>
    </row>
    <row r="153" spans="1:26" s="13" customFormat="1" ht="87.5" customHeight="1" thickBot="1" x14ac:dyDescent="0.4">
      <c r="A153" s="90">
        <v>147</v>
      </c>
      <c r="B153" s="91" t="s">
        <v>302</v>
      </c>
      <c r="C153" s="92" t="s">
        <v>280</v>
      </c>
      <c r="D153" s="92" t="s">
        <v>303</v>
      </c>
      <c r="E153" s="92" t="s">
        <v>304</v>
      </c>
      <c r="F153" s="92" t="s">
        <v>305</v>
      </c>
      <c r="G153" s="86" t="s">
        <v>311</v>
      </c>
      <c r="H153" s="107" t="s">
        <v>110</v>
      </c>
      <c r="I153" s="107" t="s">
        <v>111</v>
      </c>
      <c r="J153" s="86" t="s">
        <v>282</v>
      </c>
      <c r="K153" s="161" t="s">
        <v>311</v>
      </c>
      <c r="L153" s="97">
        <v>2000000</v>
      </c>
      <c r="M153" s="97">
        <f t="shared" si="15"/>
        <v>1400000</v>
      </c>
      <c r="N153" s="107">
        <v>2022</v>
      </c>
      <c r="O153" s="107">
        <v>2025</v>
      </c>
      <c r="P153" s="126"/>
      <c r="Q153" s="101"/>
      <c r="R153" s="127"/>
      <c r="S153" s="124"/>
      <c r="T153" s="210"/>
      <c r="U153" s="125"/>
      <c r="V153" s="125"/>
      <c r="W153" s="125"/>
      <c r="X153" s="125"/>
      <c r="Y153" s="211"/>
      <c r="Z153" s="125"/>
    </row>
    <row r="154" spans="1:26" s="13" customFormat="1" ht="87.5" customHeight="1" thickBot="1" x14ac:dyDescent="0.4">
      <c r="A154" s="106">
        <v>148</v>
      </c>
      <c r="B154" s="91" t="s">
        <v>302</v>
      </c>
      <c r="C154" s="92" t="s">
        <v>280</v>
      </c>
      <c r="D154" s="92" t="s">
        <v>303</v>
      </c>
      <c r="E154" s="92" t="s">
        <v>304</v>
      </c>
      <c r="F154" s="92" t="s">
        <v>305</v>
      </c>
      <c r="G154" s="86" t="s">
        <v>314</v>
      </c>
      <c r="H154" s="107" t="s">
        <v>110</v>
      </c>
      <c r="I154" s="107" t="s">
        <v>111</v>
      </c>
      <c r="J154" s="86" t="s">
        <v>282</v>
      </c>
      <c r="K154" s="161" t="s">
        <v>314</v>
      </c>
      <c r="L154" s="97">
        <v>1000000</v>
      </c>
      <c r="M154" s="97">
        <f t="shared" si="15"/>
        <v>700000</v>
      </c>
      <c r="N154" s="107">
        <v>2022</v>
      </c>
      <c r="O154" s="107">
        <v>2025</v>
      </c>
      <c r="P154" s="126"/>
      <c r="Q154" s="101"/>
      <c r="R154" s="127"/>
      <c r="S154" s="124"/>
      <c r="T154" s="210"/>
      <c r="U154" s="125"/>
      <c r="V154" s="125"/>
      <c r="W154" s="125"/>
      <c r="X154" s="125"/>
      <c r="Y154" s="211"/>
      <c r="Z154" s="125"/>
    </row>
    <row r="155" spans="1:26" s="13" customFormat="1" ht="87.5" customHeight="1" thickBot="1" x14ac:dyDescent="0.4">
      <c r="A155" s="90">
        <v>149</v>
      </c>
      <c r="B155" s="91" t="s">
        <v>302</v>
      </c>
      <c r="C155" s="92" t="s">
        <v>280</v>
      </c>
      <c r="D155" s="92" t="s">
        <v>303</v>
      </c>
      <c r="E155" s="92" t="s">
        <v>304</v>
      </c>
      <c r="F155" s="92" t="s">
        <v>305</v>
      </c>
      <c r="G155" s="86" t="s">
        <v>312</v>
      </c>
      <c r="H155" s="107" t="s">
        <v>110</v>
      </c>
      <c r="I155" s="107" t="s">
        <v>111</v>
      </c>
      <c r="J155" s="86" t="s">
        <v>282</v>
      </c>
      <c r="K155" s="161" t="s">
        <v>312</v>
      </c>
      <c r="L155" s="97">
        <v>2000000</v>
      </c>
      <c r="M155" s="97">
        <f t="shared" si="15"/>
        <v>1400000</v>
      </c>
      <c r="N155" s="107">
        <v>2022</v>
      </c>
      <c r="O155" s="107">
        <v>2025</v>
      </c>
      <c r="P155" s="126"/>
      <c r="Q155" s="101"/>
      <c r="R155" s="127"/>
      <c r="S155" s="124"/>
      <c r="T155" s="210"/>
      <c r="U155" s="125"/>
      <c r="V155" s="125"/>
      <c r="W155" s="125"/>
      <c r="X155" s="101" t="s">
        <v>343</v>
      </c>
      <c r="Y155" s="211"/>
      <c r="Z155" s="125"/>
    </row>
    <row r="156" spans="1:26" s="13" customFormat="1" ht="87.5" customHeight="1" thickBot="1" x14ac:dyDescent="0.4">
      <c r="A156" s="106">
        <v>150</v>
      </c>
      <c r="B156" s="91" t="s">
        <v>302</v>
      </c>
      <c r="C156" s="92" t="s">
        <v>280</v>
      </c>
      <c r="D156" s="92" t="s">
        <v>303</v>
      </c>
      <c r="E156" s="92" t="s">
        <v>304</v>
      </c>
      <c r="F156" s="92" t="s">
        <v>305</v>
      </c>
      <c r="G156" s="86" t="s">
        <v>313</v>
      </c>
      <c r="H156" s="107" t="s">
        <v>110</v>
      </c>
      <c r="I156" s="107" t="s">
        <v>111</v>
      </c>
      <c r="J156" s="86" t="s">
        <v>282</v>
      </c>
      <c r="K156" s="161" t="s">
        <v>313</v>
      </c>
      <c r="L156" s="97">
        <v>300000</v>
      </c>
      <c r="M156" s="97">
        <f t="shared" si="15"/>
        <v>210000</v>
      </c>
      <c r="N156" s="107">
        <v>2022</v>
      </c>
      <c r="O156" s="107">
        <v>2025</v>
      </c>
      <c r="P156" s="126"/>
      <c r="Q156" s="101" t="s">
        <v>343</v>
      </c>
      <c r="R156" s="127" t="s">
        <v>343</v>
      </c>
      <c r="S156" s="124"/>
      <c r="T156" s="210"/>
      <c r="U156" s="125"/>
      <c r="V156" s="125"/>
      <c r="W156" s="125"/>
      <c r="X156" s="125"/>
      <c r="Y156" s="211"/>
      <c r="Z156" s="125"/>
    </row>
    <row r="157" spans="1:26" s="13" customFormat="1" ht="87.5" customHeight="1" thickBot="1" x14ac:dyDescent="0.4">
      <c r="A157" s="90">
        <v>151</v>
      </c>
      <c r="B157" s="91" t="s">
        <v>302</v>
      </c>
      <c r="C157" s="92" t="s">
        <v>280</v>
      </c>
      <c r="D157" s="92" t="s">
        <v>303</v>
      </c>
      <c r="E157" s="92" t="s">
        <v>304</v>
      </c>
      <c r="F157" s="92" t="s">
        <v>305</v>
      </c>
      <c r="G157" s="86" t="s">
        <v>315</v>
      </c>
      <c r="H157" s="107" t="s">
        <v>110</v>
      </c>
      <c r="I157" s="107" t="s">
        <v>111</v>
      </c>
      <c r="J157" s="86" t="s">
        <v>282</v>
      </c>
      <c r="K157" s="161" t="s">
        <v>315</v>
      </c>
      <c r="L157" s="97">
        <v>500000</v>
      </c>
      <c r="M157" s="97">
        <f t="shared" si="15"/>
        <v>350000</v>
      </c>
      <c r="N157" s="107">
        <v>2022</v>
      </c>
      <c r="O157" s="107">
        <v>2025</v>
      </c>
      <c r="P157" s="155" t="s">
        <v>343</v>
      </c>
      <c r="Q157" s="101" t="s">
        <v>343</v>
      </c>
      <c r="R157" s="127" t="s">
        <v>343</v>
      </c>
      <c r="S157" s="124" t="s">
        <v>343</v>
      </c>
      <c r="T157" s="210"/>
      <c r="U157" s="125"/>
      <c r="V157" s="125"/>
      <c r="W157" s="125"/>
      <c r="X157" s="125"/>
      <c r="Y157" s="211"/>
      <c r="Z157" s="125"/>
    </row>
    <row r="158" spans="1:26" s="13" customFormat="1" ht="87.5" customHeight="1" thickBot="1" x14ac:dyDescent="0.4">
      <c r="A158" s="106">
        <v>152</v>
      </c>
      <c r="B158" s="91" t="s">
        <v>302</v>
      </c>
      <c r="C158" s="92" t="s">
        <v>280</v>
      </c>
      <c r="D158" s="92" t="s">
        <v>303</v>
      </c>
      <c r="E158" s="92" t="s">
        <v>304</v>
      </c>
      <c r="F158" s="92" t="s">
        <v>305</v>
      </c>
      <c r="G158" s="86" t="s">
        <v>380</v>
      </c>
      <c r="H158" s="107" t="s">
        <v>110</v>
      </c>
      <c r="I158" s="107" t="s">
        <v>111</v>
      </c>
      <c r="J158" s="86" t="s">
        <v>282</v>
      </c>
      <c r="K158" s="161" t="s">
        <v>380</v>
      </c>
      <c r="L158" s="97">
        <v>8000000</v>
      </c>
      <c r="M158" s="97">
        <f t="shared" si="15"/>
        <v>5600000</v>
      </c>
      <c r="N158" s="107">
        <v>2022</v>
      </c>
      <c r="O158" s="107">
        <v>2025</v>
      </c>
      <c r="P158" s="155" t="s">
        <v>343</v>
      </c>
      <c r="Q158" s="101" t="s">
        <v>343</v>
      </c>
      <c r="R158" s="127" t="s">
        <v>343</v>
      </c>
      <c r="S158" s="124" t="s">
        <v>343</v>
      </c>
      <c r="T158" s="210"/>
      <c r="U158" s="125"/>
      <c r="V158" s="125"/>
      <c r="W158" s="125"/>
      <c r="X158" s="125"/>
      <c r="Y158" s="211"/>
      <c r="Z158" s="125"/>
    </row>
    <row r="159" spans="1:26" s="13" customFormat="1" ht="87.5" customHeight="1" thickBot="1" x14ac:dyDescent="0.4">
      <c r="A159" s="90">
        <v>153</v>
      </c>
      <c r="B159" s="91" t="s">
        <v>322</v>
      </c>
      <c r="C159" s="92" t="s">
        <v>323</v>
      </c>
      <c r="D159" s="92" t="s">
        <v>324</v>
      </c>
      <c r="E159" s="92" t="s">
        <v>326</v>
      </c>
      <c r="F159" s="92" t="s">
        <v>325</v>
      </c>
      <c r="G159" s="86" t="s">
        <v>327</v>
      </c>
      <c r="H159" s="107" t="s">
        <v>110</v>
      </c>
      <c r="I159" s="107" t="s">
        <v>111</v>
      </c>
      <c r="J159" s="86" t="s">
        <v>332</v>
      </c>
      <c r="K159" s="161" t="s">
        <v>333</v>
      </c>
      <c r="L159" s="97">
        <v>200000</v>
      </c>
      <c r="M159" s="97">
        <f t="shared" si="15"/>
        <v>140000</v>
      </c>
      <c r="N159" s="107">
        <v>2022</v>
      </c>
      <c r="O159" s="107">
        <v>2025</v>
      </c>
      <c r="P159" s="126"/>
      <c r="Q159" s="101"/>
      <c r="R159" s="127"/>
      <c r="S159" s="124"/>
      <c r="T159" s="210"/>
      <c r="U159" s="125"/>
      <c r="V159" s="125"/>
      <c r="W159" s="105" t="s">
        <v>343</v>
      </c>
      <c r="X159" s="125"/>
      <c r="Y159" s="186" t="s">
        <v>399</v>
      </c>
      <c r="Z159" s="105" t="s">
        <v>394</v>
      </c>
    </row>
    <row r="160" spans="1:26" s="13" customFormat="1" ht="87.5" customHeight="1" thickBot="1" x14ac:dyDescent="0.4">
      <c r="A160" s="106">
        <v>154</v>
      </c>
      <c r="B160" s="91" t="s">
        <v>322</v>
      </c>
      <c r="C160" s="92" t="s">
        <v>323</v>
      </c>
      <c r="D160" s="92" t="s">
        <v>324</v>
      </c>
      <c r="E160" s="92" t="s">
        <v>326</v>
      </c>
      <c r="F160" s="92" t="s">
        <v>325</v>
      </c>
      <c r="G160" s="86" t="s">
        <v>328</v>
      </c>
      <c r="H160" s="107" t="s">
        <v>110</v>
      </c>
      <c r="I160" s="107" t="s">
        <v>111</v>
      </c>
      <c r="J160" s="86" t="s">
        <v>332</v>
      </c>
      <c r="K160" s="161" t="s">
        <v>328</v>
      </c>
      <c r="L160" s="97">
        <v>600000</v>
      </c>
      <c r="M160" s="97">
        <f t="shared" si="15"/>
        <v>420000</v>
      </c>
      <c r="N160" s="107">
        <v>2022</v>
      </c>
      <c r="O160" s="107">
        <v>2025</v>
      </c>
      <c r="P160" s="105" t="s">
        <v>343</v>
      </c>
      <c r="Q160" s="105" t="s">
        <v>343</v>
      </c>
      <c r="R160" s="105" t="s">
        <v>343</v>
      </c>
      <c r="S160" s="105" t="s">
        <v>343</v>
      </c>
      <c r="T160" s="210"/>
      <c r="U160" s="125"/>
      <c r="V160" s="125"/>
      <c r="W160" s="125"/>
      <c r="X160" s="125"/>
      <c r="Y160" s="186" t="s">
        <v>399</v>
      </c>
      <c r="Z160" s="105" t="s">
        <v>394</v>
      </c>
    </row>
    <row r="161" spans="1:26" s="13" customFormat="1" ht="87.5" customHeight="1" thickBot="1" x14ac:dyDescent="0.4">
      <c r="A161" s="90">
        <v>155</v>
      </c>
      <c r="B161" s="91" t="s">
        <v>322</v>
      </c>
      <c r="C161" s="92" t="s">
        <v>323</v>
      </c>
      <c r="D161" s="92" t="s">
        <v>324</v>
      </c>
      <c r="E161" s="92" t="s">
        <v>326</v>
      </c>
      <c r="F161" s="92" t="s">
        <v>325</v>
      </c>
      <c r="G161" s="86" t="s">
        <v>329</v>
      </c>
      <c r="H161" s="107" t="s">
        <v>110</v>
      </c>
      <c r="I161" s="107" t="s">
        <v>111</v>
      </c>
      <c r="J161" s="86" t="s">
        <v>332</v>
      </c>
      <c r="K161" s="161" t="s">
        <v>329</v>
      </c>
      <c r="L161" s="97">
        <v>25000000</v>
      </c>
      <c r="M161" s="97">
        <f t="shared" si="15"/>
        <v>17500000</v>
      </c>
      <c r="N161" s="107">
        <v>2022</v>
      </c>
      <c r="O161" s="107">
        <v>2025</v>
      </c>
      <c r="P161" s="105" t="s">
        <v>343</v>
      </c>
      <c r="Q161" s="105" t="s">
        <v>343</v>
      </c>
      <c r="R161" s="105" t="s">
        <v>343</v>
      </c>
      <c r="S161" s="105" t="s">
        <v>343</v>
      </c>
      <c r="T161" s="210"/>
      <c r="U161" s="125"/>
      <c r="V161" s="125"/>
      <c r="W161" s="125"/>
      <c r="X161" s="125"/>
      <c r="Y161" s="186" t="s">
        <v>399</v>
      </c>
      <c r="Z161" s="105" t="s">
        <v>394</v>
      </c>
    </row>
    <row r="162" spans="1:26" s="13" customFormat="1" ht="87.5" customHeight="1" thickBot="1" x14ac:dyDescent="0.4">
      <c r="A162" s="106">
        <v>156</v>
      </c>
      <c r="B162" s="91" t="s">
        <v>322</v>
      </c>
      <c r="C162" s="92" t="s">
        <v>323</v>
      </c>
      <c r="D162" s="92" t="s">
        <v>324</v>
      </c>
      <c r="E162" s="92" t="s">
        <v>326</v>
      </c>
      <c r="F162" s="92" t="s">
        <v>325</v>
      </c>
      <c r="G162" s="86" t="s">
        <v>330</v>
      </c>
      <c r="H162" s="107" t="s">
        <v>110</v>
      </c>
      <c r="I162" s="107" t="s">
        <v>111</v>
      </c>
      <c r="J162" s="86" t="s">
        <v>332</v>
      </c>
      <c r="K162" s="161" t="s">
        <v>334</v>
      </c>
      <c r="L162" s="97">
        <v>10000000</v>
      </c>
      <c r="M162" s="97">
        <f t="shared" si="15"/>
        <v>7000000</v>
      </c>
      <c r="N162" s="107">
        <v>2022</v>
      </c>
      <c r="O162" s="107">
        <v>2025</v>
      </c>
      <c r="P162" s="126"/>
      <c r="Q162" s="101"/>
      <c r="R162" s="127"/>
      <c r="S162" s="124"/>
      <c r="T162" s="210"/>
      <c r="U162" s="125"/>
      <c r="V162" s="125"/>
      <c r="W162" s="125"/>
      <c r="X162" s="125"/>
      <c r="Y162" s="186" t="s">
        <v>399</v>
      </c>
      <c r="Z162" s="105" t="s">
        <v>394</v>
      </c>
    </row>
    <row r="163" spans="1:26" s="13" customFormat="1" ht="87.5" customHeight="1" thickBot="1" x14ac:dyDescent="0.4">
      <c r="A163" s="90">
        <v>157</v>
      </c>
      <c r="B163" s="91" t="s">
        <v>322</v>
      </c>
      <c r="C163" s="92" t="s">
        <v>323</v>
      </c>
      <c r="D163" s="92" t="s">
        <v>324</v>
      </c>
      <c r="E163" s="92" t="s">
        <v>326</v>
      </c>
      <c r="F163" s="92" t="s">
        <v>325</v>
      </c>
      <c r="G163" s="86" t="s">
        <v>400</v>
      </c>
      <c r="H163" s="107" t="s">
        <v>110</v>
      </c>
      <c r="I163" s="107" t="s">
        <v>111</v>
      </c>
      <c r="J163" s="86" t="s">
        <v>332</v>
      </c>
      <c r="K163" s="86" t="s">
        <v>400</v>
      </c>
      <c r="L163" s="97">
        <v>60000000</v>
      </c>
      <c r="M163" s="97">
        <f>L163/100*70</f>
        <v>42000000</v>
      </c>
      <c r="N163" s="107">
        <v>2023</v>
      </c>
      <c r="O163" s="107">
        <v>2025</v>
      </c>
      <c r="P163" s="155" t="s">
        <v>343</v>
      </c>
      <c r="Q163" s="101" t="s">
        <v>343</v>
      </c>
      <c r="R163" s="127" t="s">
        <v>343</v>
      </c>
      <c r="S163" s="124" t="s">
        <v>343</v>
      </c>
      <c r="T163" s="210"/>
      <c r="U163" s="125"/>
      <c r="V163" s="105" t="s">
        <v>343</v>
      </c>
      <c r="W163" s="105" t="s">
        <v>343</v>
      </c>
      <c r="X163" s="105" t="s">
        <v>343</v>
      </c>
      <c r="Y163" s="209" t="s">
        <v>401</v>
      </c>
      <c r="Z163" s="105" t="s">
        <v>394</v>
      </c>
    </row>
    <row r="164" spans="1:26" s="13" customFormat="1" ht="87.5" customHeight="1" thickBot="1" x14ac:dyDescent="0.4">
      <c r="A164" s="106">
        <v>158</v>
      </c>
      <c r="B164" s="91" t="s">
        <v>322</v>
      </c>
      <c r="C164" s="92" t="s">
        <v>323</v>
      </c>
      <c r="D164" s="92" t="s">
        <v>324</v>
      </c>
      <c r="E164" s="92" t="s">
        <v>326</v>
      </c>
      <c r="F164" s="92" t="s">
        <v>325</v>
      </c>
      <c r="G164" s="86" t="s">
        <v>402</v>
      </c>
      <c r="H164" s="107" t="s">
        <v>110</v>
      </c>
      <c r="I164" s="107" t="s">
        <v>111</v>
      </c>
      <c r="J164" s="86" t="s">
        <v>332</v>
      </c>
      <c r="K164" s="86" t="s">
        <v>402</v>
      </c>
      <c r="L164" s="97">
        <v>60000000</v>
      </c>
      <c r="M164" s="97">
        <f>L164/100*70</f>
        <v>42000000</v>
      </c>
      <c r="N164" s="107">
        <v>2023</v>
      </c>
      <c r="O164" s="107">
        <v>2025</v>
      </c>
      <c r="P164" s="155"/>
      <c r="Q164" s="101" t="s">
        <v>343</v>
      </c>
      <c r="R164" s="127" t="s">
        <v>343</v>
      </c>
      <c r="S164" s="124" t="s">
        <v>343</v>
      </c>
      <c r="T164" s="210"/>
      <c r="U164" s="125"/>
      <c r="V164" s="105" t="s">
        <v>343</v>
      </c>
      <c r="W164" s="105"/>
      <c r="X164" s="105" t="s">
        <v>343</v>
      </c>
      <c r="Y164" s="209" t="s">
        <v>401</v>
      </c>
      <c r="Z164" s="105" t="s">
        <v>394</v>
      </c>
    </row>
    <row r="165" spans="1:26" s="13" customFormat="1" ht="87.5" customHeight="1" thickBot="1" x14ac:dyDescent="0.4">
      <c r="A165" s="90">
        <v>159</v>
      </c>
      <c r="B165" s="91" t="s">
        <v>336</v>
      </c>
      <c r="C165" s="92" t="s">
        <v>337</v>
      </c>
      <c r="D165" s="92">
        <v>70985600</v>
      </c>
      <c r="E165" s="92" t="s">
        <v>339</v>
      </c>
      <c r="F165" s="92" t="s">
        <v>340</v>
      </c>
      <c r="G165" s="86" t="s">
        <v>341</v>
      </c>
      <c r="H165" s="107" t="s">
        <v>110</v>
      </c>
      <c r="I165" s="107" t="s">
        <v>111</v>
      </c>
      <c r="J165" s="86" t="s">
        <v>342</v>
      </c>
      <c r="K165" s="86" t="s">
        <v>407</v>
      </c>
      <c r="L165" s="97">
        <v>10000000</v>
      </c>
      <c r="M165" s="97">
        <f t="shared" si="15"/>
        <v>7000000</v>
      </c>
      <c r="N165" s="122">
        <v>2022</v>
      </c>
      <c r="O165" s="225">
        <v>2025</v>
      </c>
      <c r="P165" s="126"/>
      <c r="Q165" s="101" t="s">
        <v>343</v>
      </c>
      <c r="R165" s="127" t="s">
        <v>343</v>
      </c>
      <c r="S165" s="124"/>
      <c r="T165" s="105"/>
      <c r="U165" s="105"/>
      <c r="V165" s="105" t="s">
        <v>343</v>
      </c>
      <c r="W165" s="105" t="s">
        <v>343</v>
      </c>
      <c r="X165" s="105" t="s">
        <v>343</v>
      </c>
      <c r="Y165" s="105" t="s">
        <v>344</v>
      </c>
      <c r="Z165" s="105" t="s">
        <v>394</v>
      </c>
    </row>
    <row r="166" spans="1:26" s="13" customFormat="1" ht="87.5" customHeight="1" thickBot="1" x14ac:dyDescent="0.4">
      <c r="A166" s="106">
        <v>160</v>
      </c>
      <c r="B166" s="91" t="s">
        <v>336</v>
      </c>
      <c r="C166" s="92" t="s">
        <v>337</v>
      </c>
      <c r="D166" s="92" t="s">
        <v>338</v>
      </c>
      <c r="E166" s="92" t="s">
        <v>339</v>
      </c>
      <c r="F166" s="92" t="s">
        <v>340</v>
      </c>
      <c r="G166" s="86" t="s">
        <v>345</v>
      </c>
      <c r="H166" s="107" t="s">
        <v>110</v>
      </c>
      <c r="I166" s="107" t="s">
        <v>111</v>
      </c>
      <c r="J166" s="86" t="s">
        <v>342</v>
      </c>
      <c r="K166" s="86" t="s">
        <v>345</v>
      </c>
      <c r="L166" s="97">
        <v>90000</v>
      </c>
      <c r="M166" s="97">
        <f t="shared" si="15"/>
        <v>63000</v>
      </c>
      <c r="N166" s="122">
        <v>2022</v>
      </c>
      <c r="O166" s="225">
        <v>2025</v>
      </c>
      <c r="P166" s="127" t="s">
        <v>343</v>
      </c>
      <c r="Q166" s="127" t="s">
        <v>343</v>
      </c>
      <c r="R166" s="127" t="s">
        <v>343</v>
      </c>
      <c r="S166" s="127" t="s">
        <v>343</v>
      </c>
      <c r="T166" s="105"/>
      <c r="U166" s="105"/>
      <c r="V166" s="125"/>
      <c r="W166" s="125"/>
      <c r="X166" s="125"/>
      <c r="Y166" s="211"/>
      <c r="Z166" s="125"/>
    </row>
    <row r="167" spans="1:26" s="13" customFormat="1" ht="87.5" customHeight="1" thickBot="1" x14ac:dyDescent="0.4">
      <c r="A167" s="90">
        <v>161</v>
      </c>
      <c r="B167" s="91" t="s">
        <v>336</v>
      </c>
      <c r="C167" s="92" t="s">
        <v>337</v>
      </c>
      <c r="D167" s="92" t="s">
        <v>338</v>
      </c>
      <c r="E167" s="92" t="s">
        <v>339</v>
      </c>
      <c r="F167" s="92" t="s">
        <v>340</v>
      </c>
      <c r="G167" s="86" t="s">
        <v>256</v>
      </c>
      <c r="H167" s="107" t="s">
        <v>110</v>
      </c>
      <c r="I167" s="107" t="s">
        <v>111</v>
      </c>
      <c r="J167" s="86" t="s">
        <v>342</v>
      </c>
      <c r="K167" s="86" t="s">
        <v>256</v>
      </c>
      <c r="L167" s="97">
        <v>10000000</v>
      </c>
      <c r="M167" s="97">
        <f t="shared" si="15"/>
        <v>7000000</v>
      </c>
      <c r="N167" s="122">
        <v>2022</v>
      </c>
      <c r="O167" s="225">
        <v>2025</v>
      </c>
      <c r="P167" s="155" t="s">
        <v>343</v>
      </c>
      <c r="Q167" s="101" t="s">
        <v>343</v>
      </c>
      <c r="R167" s="127" t="s">
        <v>343</v>
      </c>
      <c r="S167" s="124" t="s">
        <v>343</v>
      </c>
      <c r="T167" s="105"/>
      <c r="U167" s="105"/>
      <c r="V167" s="105"/>
      <c r="W167" s="105"/>
      <c r="X167" s="105"/>
      <c r="Y167" s="105"/>
      <c r="Z167" s="105"/>
    </row>
    <row r="168" spans="1:26" s="13" customFormat="1" ht="87.5" customHeight="1" thickBot="1" x14ac:dyDescent="0.4">
      <c r="A168" s="106">
        <v>162</v>
      </c>
      <c r="B168" s="91" t="s">
        <v>336</v>
      </c>
      <c r="C168" s="92" t="s">
        <v>337</v>
      </c>
      <c r="D168" s="92" t="s">
        <v>338</v>
      </c>
      <c r="E168" s="92" t="s">
        <v>339</v>
      </c>
      <c r="F168" s="92" t="s">
        <v>340</v>
      </c>
      <c r="G168" s="86" t="s">
        <v>408</v>
      </c>
      <c r="H168" s="107" t="s">
        <v>110</v>
      </c>
      <c r="I168" s="107" t="s">
        <v>111</v>
      </c>
      <c r="J168" s="86" t="s">
        <v>342</v>
      </c>
      <c r="K168" s="86" t="s">
        <v>408</v>
      </c>
      <c r="L168" s="97">
        <v>60000</v>
      </c>
      <c r="M168" s="97">
        <f t="shared" si="15"/>
        <v>42000</v>
      </c>
      <c r="N168" s="122">
        <v>2022</v>
      </c>
      <c r="O168" s="225">
        <v>2025</v>
      </c>
      <c r="P168" s="101" t="s">
        <v>343</v>
      </c>
      <c r="Q168" s="101" t="s">
        <v>343</v>
      </c>
      <c r="R168" s="127"/>
      <c r="S168" s="101" t="s">
        <v>343</v>
      </c>
      <c r="T168" s="105"/>
      <c r="U168" s="105"/>
      <c r="V168" s="105"/>
      <c r="W168" s="105"/>
      <c r="X168" s="105"/>
      <c r="Y168" s="105"/>
      <c r="Z168" s="105"/>
    </row>
    <row r="169" spans="1:26" s="13" customFormat="1" ht="87.5" customHeight="1" thickBot="1" x14ac:dyDescent="0.4">
      <c r="A169" s="90">
        <v>163</v>
      </c>
      <c r="B169" s="91" t="s">
        <v>336</v>
      </c>
      <c r="C169" s="92" t="s">
        <v>337</v>
      </c>
      <c r="D169" s="92" t="s">
        <v>338</v>
      </c>
      <c r="E169" s="92" t="s">
        <v>339</v>
      </c>
      <c r="F169" s="92" t="s">
        <v>340</v>
      </c>
      <c r="G169" s="86" t="s">
        <v>375</v>
      </c>
      <c r="H169" s="107" t="s">
        <v>110</v>
      </c>
      <c r="I169" s="107" t="s">
        <v>111</v>
      </c>
      <c r="J169" s="86" t="s">
        <v>342</v>
      </c>
      <c r="K169" s="86" t="s">
        <v>375</v>
      </c>
      <c r="L169" s="97">
        <v>15000</v>
      </c>
      <c r="M169" s="97">
        <f t="shared" ref="M169" si="18">L169/100*70</f>
        <v>10500</v>
      </c>
      <c r="N169" s="122">
        <v>2022</v>
      </c>
      <c r="O169" s="225">
        <v>2025</v>
      </c>
      <c r="P169" s="218"/>
      <c r="Q169" s="101" t="s">
        <v>343</v>
      </c>
      <c r="R169" s="127"/>
      <c r="S169" s="101" t="s">
        <v>343</v>
      </c>
      <c r="T169" s="105"/>
      <c r="U169" s="105"/>
      <c r="V169" s="105"/>
      <c r="W169" s="105"/>
      <c r="X169" s="105"/>
      <c r="Y169" s="105"/>
      <c r="Z169" s="105"/>
    </row>
    <row r="170" spans="1:26" s="13" customFormat="1" ht="87.5" customHeight="1" thickBot="1" x14ac:dyDescent="0.4">
      <c r="A170" s="106">
        <v>164</v>
      </c>
      <c r="B170" s="91" t="s">
        <v>336</v>
      </c>
      <c r="C170" s="92" t="s">
        <v>337</v>
      </c>
      <c r="D170" s="92" t="s">
        <v>338</v>
      </c>
      <c r="E170" s="92" t="s">
        <v>339</v>
      </c>
      <c r="F170" s="92" t="s">
        <v>340</v>
      </c>
      <c r="G170" s="86" t="s">
        <v>374</v>
      </c>
      <c r="H170" s="107" t="s">
        <v>110</v>
      </c>
      <c r="I170" s="107" t="s">
        <v>111</v>
      </c>
      <c r="J170" s="86" t="s">
        <v>342</v>
      </c>
      <c r="K170" s="86" t="s">
        <v>374</v>
      </c>
      <c r="L170" s="97">
        <v>15000</v>
      </c>
      <c r="M170" s="97">
        <f t="shared" ref="M170" si="19">L170/100*70</f>
        <v>10500</v>
      </c>
      <c r="N170" s="122">
        <v>2022</v>
      </c>
      <c r="O170" s="225">
        <v>2025</v>
      </c>
      <c r="P170" s="218"/>
      <c r="Q170" s="101"/>
      <c r="R170" s="127"/>
      <c r="S170" s="219"/>
      <c r="T170" s="105"/>
      <c r="U170" s="105"/>
      <c r="V170" s="105"/>
      <c r="W170" s="105"/>
      <c r="X170" s="105"/>
      <c r="Y170" s="105"/>
      <c r="Z170" s="105"/>
    </row>
    <row r="171" spans="1:26" s="13" customFormat="1" ht="87.5" customHeight="1" thickBot="1" x14ac:dyDescent="0.4">
      <c r="A171" s="90">
        <v>165</v>
      </c>
      <c r="B171" s="91" t="s">
        <v>336</v>
      </c>
      <c r="C171" s="92" t="s">
        <v>337</v>
      </c>
      <c r="D171" s="92" t="s">
        <v>338</v>
      </c>
      <c r="E171" s="92" t="s">
        <v>339</v>
      </c>
      <c r="F171" s="92" t="s">
        <v>340</v>
      </c>
      <c r="G171" s="86" t="s">
        <v>346</v>
      </c>
      <c r="H171" s="107" t="s">
        <v>110</v>
      </c>
      <c r="I171" s="107" t="s">
        <v>111</v>
      </c>
      <c r="J171" s="86" t="s">
        <v>342</v>
      </c>
      <c r="K171" s="86" t="s">
        <v>346</v>
      </c>
      <c r="L171" s="97">
        <v>10000000</v>
      </c>
      <c r="M171" s="97">
        <f t="shared" si="15"/>
        <v>7000000</v>
      </c>
      <c r="N171" s="122">
        <v>2022</v>
      </c>
      <c r="O171" s="225">
        <v>2025</v>
      </c>
      <c r="P171" s="155" t="s">
        <v>343</v>
      </c>
      <c r="Q171" s="101" t="s">
        <v>343</v>
      </c>
      <c r="R171" s="127" t="s">
        <v>343</v>
      </c>
      <c r="S171" s="124" t="s">
        <v>343</v>
      </c>
      <c r="T171" s="105"/>
      <c r="U171" s="105"/>
      <c r="V171" s="105"/>
      <c r="W171" s="105"/>
      <c r="X171" s="105"/>
      <c r="Y171" s="105"/>
      <c r="Z171" s="105"/>
    </row>
    <row r="172" spans="1:26" s="13" customFormat="1" ht="87.5" customHeight="1" thickBot="1" x14ac:dyDescent="0.4">
      <c r="A172" s="106">
        <v>166</v>
      </c>
      <c r="B172" s="91" t="s">
        <v>336</v>
      </c>
      <c r="C172" s="92" t="s">
        <v>337</v>
      </c>
      <c r="D172" s="92" t="s">
        <v>338</v>
      </c>
      <c r="E172" s="92" t="s">
        <v>339</v>
      </c>
      <c r="F172" s="92" t="s">
        <v>340</v>
      </c>
      <c r="G172" s="86" t="s">
        <v>409</v>
      </c>
      <c r="H172" s="107" t="s">
        <v>110</v>
      </c>
      <c r="I172" s="107" t="s">
        <v>111</v>
      </c>
      <c r="J172" s="86" t="s">
        <v>342</v>
      </c>
      <c r="K172" s="86" t="s">
        <v>409</v>
      </c>
      <c r="L172" s="97">
        <v>30000000</v>
      </c>
      <c r="M172" s="97">
        <f t="shared" si="15"/>
        <v>21000000</v>
      </c>
      <c r="N172" s="122">
        <v>2022</v>
      </c>
      <c r="O172" s="225">
        <v>2025</v>
      </c>
      <c r="P172" s="155" t="s">
        <v>343</v>
      </c>
      <c r="Q172" s="101" t="s">
        <v>343</v>
      </c>
      <c r="R172" s="127" t="s">
        <v>343</v>
      </c>
      <c r="S172" s="124" t="s">
        <v>343</v>
      </c>
      <c r="T172" s="185"/>
      <c r="U172" s="105"/>
      <c r="V172" s="105"/>
      <c r="W172" s="105"/>
      <c r="X172" s="105"/>
      <c r="Y172" s="186"/>
      <c r="Z172" s="105"/>
    </row>
    <row r="173" spans="1:26" s="13" customFormat="1" ht="87.5" customHeight="1" thickBot="1" x14ac:dyDescent="0.4">
      <c r="A173" s="90">
        <v>167</v>
      </c>
      <c r="B173" s="91" t="s">
        <v>336</v>
      </c>
      <c r="C173" s="92" t="s">
        <v>337</v>
      </c>
      <c r="D173" s="92" t="s">
        <v>338</v>
      </c>
      <c r="E173" s="92" t="s">
        <v>339</v>
      </c>
      <c r="F173" s="92" t="s">
        <v>340</v>
      </c>
      <c r="G173" s="86" t="s">
        <v>347</v>
      </c>
      <c r="H173" s="107" t="s">
        <v>110</v>
      </c>
      <c r="I173" s="107" t="s">
        <v>111</v>
      </c>
      <c r="J173" s="86" t="s">
        <v>342</v>
      </c>
      <c r="K173" s="86" t="s">
        <v>347</v>
      </c>
      <c r="L173" s="97">
        <v>30000000</v>
      </c>
      <c r="M173" s="97">
        <f t="shared" si="15"/>
        <v>21000000</v>
      </c>
      <c r="N173" s="122">
        <v>2022</v>
      </c>
      <c r="O173" s="225">
        <v>2025</v>
      </c>
      <c r="P173" s="155" t="s">
        <v>343</v>
      </c>
      <c r="Q173" s="101" t="s">
        <v>343</v>
      </c>
      <c r="R173" s="127" t="s">
        <v>343</v>
      </c>
      <c r="S173" s="124" t="s">
        <v>343</v>
      </c>
      <c r="T173" s="210"/>
      <c r="U173" s="125"/>
      <c r="V173" s="125"/>
      <c r="W173" s="125"/>
      <c r="X173" s="125"/>
      <c r="Y173" s="211"/>
      <c r="Z173" s="125"/>
    </row>
    <row r="174" spans="1:26" s="13" customFormat="1" ht="87.5" customHeight="1" thickBot="1" x14ac:dyDescent="0.4">
      <c r="A174" s="106">
        <v>168</v>
      </c>
      <c r="B174" s="91" t="s">
        <v>336</v>
      </c>
      <c r="C174" s="92" t="s">
        <v>337</v>
      </c>
      <c r="D174" s="92" t="s">
        <v>338</v>
      </c>
      <c r="E174" s="92" t="s">
        <v>339</v>
      </c>
      <c r="F174" s="92" t="s">
        <v>340</v>
      </c>
      <c r="G174" s="86" t="s">
        <v>348</v>
      </c>
      <c r="H174" s="107" t="s">
        <v>110</v>
      </c>
      <c r="I174" s="107" t="s">
        <v>111</v>
      </c>
      <c r="J174" s="86" t="s">
        <v>342</v>
      </c>
      <c r="K174" s="86" t="s">
        <v>348</v>
      </c>
      <c r="L174" s="97">
        <v>10000000</v>
      </c>
      <c r="M174" s="97">
        <f t="shared" si="15"/>
        <v>7000000</v>
      </c>
      <c r="N174" s="122">
        <v>2022</v>
      </c>
      <c r="O174" s="225">
        <v>2025</v>
      </c>
      <c r="P174" s="155"/>
      <c r="Q174" s="101"/>
      <c r="R174" s="127"/>
      <c r="S174" s="124"/>
      <c r="T174" s="210"/>
      <c r="U174" s="125"/>
      <c r="V174" s="125"/>
      <c r="W174" s="125"/>
      <c r="X174" s="125"/>
      <c r="Y174" s="211"/>
      <c r="Z174" s="125"/>
    </row>
    <row r="175" spans="1:26" s="13" customFormat="1" ht="87.5" customHeight="1" thickBot="1" x14ac:dyDescent="0.4">
      <c r="A175" s="90">
        <v>169</v>
      </c>
      <c r="B175" s="91" t="s">
        <v>336</v>
      </c>
      <c r="C175" s="92" t="s">
        <v>337</v>
      </c>
      <c r="D175" s="92" t="s">
        <v>349</v>
      </c>
      <c r="E175" s="92" t="s">
        <v>350</v>
      </c>
      <c r="F175" s="92" t="s">
        <v>351</v>
      </c>
      <c r="G175" s="86" t="s">
        <v>352</v>
      </c>
      <c r="H175" s="107" t="s">
        <v>110</v>
      </c>
      <c r="I175" s="107" t="s">
        <v>111</v>
      </c>
      <c r="J175" s="86" t="s">
        <v>342</v>
      </c>
      <c r="K175" s="86" t="s">
        <v>352</v>
      </c>
      <c r="L175" s="97">
        <v>15000000</v>
      </c>
      <c r="M175" s="97">
        <f t="shared" si="15"/>
        <v>10500000</v>
      </c>
      <c r="N175" s="122">
        <v>2022</v>
      </c>
      <c r="O175" s="225">
        <v>2025</v>
      </c>
      <c r="P175" s="155" t="s">
        <v>343</v>
      </c>
      <c r="Q175" s="101" t="s">
        <v>343</v>
      </c>
      <c r="R175" s="127" t="s">
        <v>343</v>
      </c>
      <c r="S175" s="124" t="s">
        <v>343</v>
      </c>
      <c r="T175" s="210"/>
      <c r="U175" s="125"/>
      <c r="V175" s="125"/>
      <c r="W175" s="125"/>
      <c r="X175" s="125"/>
      <c r="Y175" s="211"/>
      <c r="Z175" s="125"/>
    </row>
    <row r="176" spans="1:26" s="13" customFormat="1" ht="87.5" customHeight="1" thickBot="1" x14ac:dyDescent="0.4">
      <c r="A176" s="106">
        <v>170</v>
      </c>
      <c r="B176" s="91" t="s">
        <v>353</v>
      </c>
      <c r="C176" s="92" t="s">
        <v>354</v>
      </c>
      <c r="D176" s="92">
        <v>70985669</v>
      </c>
      <c r="E176" s="92">
        <v>102006288</v>
      </c>
      <c r="F176" s="92">
        <v>600086593</v>
      </c>
      <c r="G176" s="205" t="s">
        <v>648</v>
      </c>
      <c r="H176" s="107" t="s">
        <v>110</v>
      </c>
      <c r="I176" s="107" t="s">
        <v>111</v>
      </c>
      <c r="J176" s="86" t="s">
        <v>354</v>
      </c>
      <c r="K176" s="86" t="s">
        <v>355</v>
      </c>
      <c r="L176" s="97">
        <v>500000</v>
      </c>
      <c r="M176" s="97">
        <f t="shared" si="15"/>
        <v>350000</v>
      </c>
      <c r="N176" s="122">
        <v>2022</v>
      </c>
      <c r="O176" s="225">
        <v>2025</v>
      </c>
      <c r="P176" s="126"/>
      <c r="Q176" s="101"/>
      <c r="R176" s="127"/>
      <c r="S176" s="124"/>
      <c r="T176" s="210"/>
      <c r="U176" s="125"/>
      <c r="V176" s="125"/>
      <c r="W176" s="125"/>
      <c r="X176" s="125"/>
      <c r="Y176" s="211"/>
      <c r="Z176" s="125"/>
    </row>
    <row r="177" spans="1:26" s="227" customFormat="1" ht="87.5" customHeight="1" thickBot="1" x14ac:dyDescent="0.4">
      <c r="A177" s="90">
        <v>171</v>
      </c>
      <c r="B177" s="91" t="s">
        <v>353</v>
      </c>
      <c r="C177" s="92" t="s">
        <v>354</v>
      </c>
      <c r="D177" s="92">
        <v>70985669</v>
      </c>
      <c r="E177" s="92">
        <v>102006288</v>
      </c>
      <c r="F177" s="92">
        <v>600086593</v>
      </c>
      <c r="G177" s="226" t="s">
        <v>356</v>
      </c>
      <c r="H177" s="107" t="s">
        <v>110</v>
      </c>
      <c r="I177" s="107" t="s">
        <v>111</v>
      </c>
      <c r="J177" s="86" t="s">
        <v>354</v>
      </c>
      <c r="K177" s="86" t="s">
        <v>356</v>
      </c>
      <c r="L177" s="97">
        <v>300000</v>
      </c>
      <c r="M177" s="97">
        <f t="shared" si="15"/>
        <v>210000</v>
      </c>
      <c r="N177" s="122">
        <v>2022</v>
      </c>
      <c r="O177" s="225">
        <v>2025</v>
      </c>
      <c r="P177" s="126"/>
      <c r="Q177" s="101"/>
      <c r="R177" s="127"/>
      <c r="S177" s="124"/>
      <c r="T177" s="210"/>
      <c r="U177" s="125"/>
      <c r="V177" s="125"/>
      <c r="W177" s="125"/>
      <c r="X177" s="101" t="s">
        <v>343</v>
      </c>
      <c r="Y177" s="211"/>
      <c r="Z177" s="125"/>
    </row>
    <row r="178" spans="1:26" ht="87.5" customHeight="1" thickBot="1" x14ac:dyDescent="0.4">
      <c r="A178" s="106">
        <v>172</v>
      </c>
      <c r="B178" s="91" t="s">
        <v>353</v>
      </c>
      <c r="C178" s="92" t="s">
        <v>354</v>
      </c>
      <c r="D178" s="92">
        <v>70985669</v>
      </c>
      <c r="E178" s="92">
        <v>102006288</v>
      </c>
      <c r="F178" s="92">
        <v>600086593</v>
      </c>
      <c r="G178" s="228" t="s">
        <v>357</v>
      </c>
      <c r="H178" s="107" t="s">
        <v>110</v>
      </c>
      <c r="I178" s="107" t="s">
        <v>111</v>
      </c>
      <c r="J178" s="86" t="s">
        <v>354</v>
      </c>
      <c r="K178" s="86" t="s">
        <v>357</v>
      </c>
      <c r="L178" s="97">
        <v>1100000</v>
      </c>
      <c r="M178" s="97">
        <f t="shared" si="15"/>
        <v>770000</v>
      </c>
      <c r="N178" s="122">
        <v>2022</v>
      </c>
      <c r="O178" s="225">
        <v>2025</v>
      </c>
      <c r="P178" s="126"/>
      <c r="Q178" s="101"/>
      <c r="R178" s="127"/>
      <c r="S178" s="124"/>
      <c r="T178" s="210"/>
      <c r="U178" s="125"/>
      <c r="V178" s="125"/>
      <c r="W178" s="125"/>
      <c r="X178" s="125"/>
      <c r="Y178" s="211"/>
      <c r="Z178" s="125"/>
    </row>
    <row r="179" spans="1:26" ht="87.5" customHeight="1" thickBot="1" x14ac:dyDescent="0.4">
      <c r="A179" s="90">
        <v>173</v>
      </c>
      <c r="B179" s="91" t="s">
        <v>353</v>
      </c>
      <c r="C179" s="92" t="s">
        <v>354</v>
      </c>
      <c r="D179" s="92">
        <v>70985669</v>
      </c>
      <c r="E179" s="92">
        <v>102006288</v>
      </c>
      <c r="F179" s="92">
        <v>600086593</v>
      </c>
      <c r="G179" s="86" t="s">
        <v>358</v>
      </c>
      <c r="H179" s="107" t="s">
        <v>110</v>
      </c>
      <c r="I179" s="107" t="s">
        <v>111</v>
      </c>
      <c r="J179" s="86" t="s">
        <v>354</v>
      </c>
      <c r="K179" s="86" t="s">
        <v>358</v>
      </c>
      <c r="L179" s="213">
        <v>1000000</v>
      </c>
      <c r="M179" s="97">
        <f t="shared" si="15"/>
        <v>700000</v>
      </c>
      <c r="N179" s="122">
        <v>2022</v>
      </c>
      <c r="O179" s="225">
        <v>2025</v>
      </c>
      <c r="P179" s="101" t="s">
        <v>343</v>
      </c>
      <c r="Q179" s="101" t="s">
        <v>343</v>
      </c>
      <c r="R179" s="101" t="s">
        <v>343</v>
      </c>
      <c r="S179" s="101" t="s">
        <v>343</v>
      </c>
      <c r="T179" s="210"/>
      <c r="U179" s="125"/>
      <c r="V179" s="125"/>
      <c r="W179" s="125"/>
      <c r="X179" s="125"/>
      <c r="Y179" s="211"/>
      <c r="Z179" s="125"/>
    </row>
    <row r="180" spans="1:26" ht="87.5" customHeight="1" thickBot="1" x14ac:dyDescent="0.4">
      <c r="A180" s="106">
        <v>174</v>
      </c>
      <c r="B180" s="91" t="s">
        <v>353</v>
      </c>
      <c r="C180" s="92" t="s">
        <v>354</v>
      </c>
      <c r="D180" s="92">
        <v>70985669</v>
      </c>
      <c r="E180" s="92">
        <v>102006288</v>
      </c>
      <c r="F180" s="92">
        <v>600086593</v>
      </c>
      <c r="G180" s="86" t="s">
        <v>559</v>
      </c>
      <c r="H180" s="107" t="s">
        <v>110</v>
      </c>
      <c r="I180" s="107" t="s">
        <v>111</v>
      </c>
      <c r="J180" s="86" t="s">
        <v>354</v>
      </c>
      <c r="K180" s="86" t="s">
        <v>559</v>
      </c>
      <c r="L180" s="213">
        <v>3000000</v>
      </c>
      <c r="M180" s="97">
        <f t="shared" si="15"/>
        <v>2100000</v>
      </c>
      <c r="N180" s="122">
        <v>2022</v>
      </c>
      <c r="O180" s="225">
        <v>2025</v>
      </c>
      <c r="P180" s="101" t="s">
        <v>343</v>
      </c>
      <c r="Q180" s="101" t="s">
        <v>343</v>
      </c>
      <c r="R180" s="101" t="s">
        <v>343</v>
      </c>
      <c r="S180" s="101" t="s">
        <v>343</v>
      </c>
      <c r="T180" s="105"/>
      <c r="U180" s="105"/>
      <c r="V180" s="105"/>
      <c r="W180" s="105"/>
      <c r="X180" s="105"/>
      <c r="Y180" s="105"/>
      <c r="Z180" s="105"/>
    </row>
    <row r="181" spans="1:26" ht="87.5" customHeight="1" thickBot="1" x14ac:dyDescent="0.4">
      <c r="A181" s="90">
        <v>175</v>
      </c>
      <c r="B181" s="91" t="s">
        <v>353</v>
      </c>
      <c r="C181" s="92" t="s">
        <v>354</v>
      </c>
      <c r="D181" s="92">
        <v>70985669</v>
      </c>
      <c r="E181" s="92">
        <v>102006288</v>
      </c>
      <c r="F181" s="92">
        <v>600086593</v>
      </c>
      <c r="G181" s="86" t="s">
        <v>207</v>
      </c>
      <c r="H181" s="107" t="s">
        <v>110</v>
      </c>
      <c r="I181" s="107" t="s">
        <v>111</v>
      </c>
      <c r="J181" s="86" t="s">
        <v>354</v>
      </c>
      <c r="K181" s="86" t="s">
        <v>390</v>
      </c>
      <c r="L181" s="97">
        <v>150000</v>
      </c>
      <c r="M181" s="97">
        <f t="shared" si="15"/>
        <v>105000</v>
      </c>
      <c r="N181" s="122">
        <v>2022</v>
      </c>
      <c r="O181" s="225">
        <v>2025</v>
      </c>
      <c r="P181" s="101" t="s">
        <v>343</v>
      </c>
      <c r="Q181" s="101" t="s">
        <v>343</v>
      </c>
      <c r="R181" s="101" t="s">
        <v>343</v>
      </c>
      <c r="S181" s="101" t="s">
        <v>343</v>
      </c>
      <c r="T181" s="105"/>
      <c r="U181" s="105"/>
      <c r="V181" s="105"/>
      <c r="W181" s="105"/>
      <c r="X181" s="105"/>
      <c r="Y181" s="105"/>
      <c r="Z181" s="105"/>
    </row>
    <row r="182" spans="1:26" ht="87.5" customHeight="1" thickBot="1" x14ac:dyDescent="0.4">
      <c r="A182" s="106">
        <v>176</v>
      </c>
      <c r="B182" s="91" t="s">
        <v>353</v>
      </c>
      <c r="C182" s="92" t="s">
        <v>354</v>
      </c>
      <c r="D182" s="92">
        <v>70985669</v>
      </c>
      <c r="E182" s="92">
        <v>102006288</v>
      </c>
      <c r="F182" s="92">
        <v>600086593</v>
      </c>
      <c r="G182" s="86" t="s">
        <v>561</v>
      </c>
      <c r="H182" s="107" t="s">
        <v>110</v>
      </c>
      <c r="I182" s="107" t="s">
        <v>111</v>
      </c>
      <c r="J182" s="86" t="s">
        <v>354</v>
      </c>
      <c r="K182" s="86" t="s">
        <v>360</v>
      </c>
      <c r="L182" s="97">
        <v>2500000</v>
      </c>
      <c r="M182" s="97">
        <f t="shared" si="15"/>
        <v>1750000</v>
      </c>
      <c r="N182" s="122">
        <v>2022</v>
      </c>
      <c r="O182" s="225">
        <v>2025</v>
      </c>
      <c r="P182" s="126"/>
      <c r="Q182" s="101"/>
      <c r="R182" s="127"/>
      <c r="S182" s="124"/>
      <c r="T182" s="105"/>
      <c r="U182" s="105"/>
      <c r="V182" s="101" t="s">
        <v>343</v>
      </c>
      <c r="W182" s="105" t="s">
        <v>343</v>
      </c>
      <c r="X182" s="105"/>
      <c r="Y182" s="131" t="s">
        <v>506</v>
      </c>
      <c r="Z182" s="105"/>
    </row>
    <row r="183" spans="1:26" ht="87.5" customHeight="1" thickBot="1" x14ac:dyDescent="0.4">
      <c r="A183" s="90">
        <v>177</v>
      </c>
      <c r="B183" s="91" t="s">
        <v>353</v>
      </c>
      <c r="C183" s="92" t="s">
        <v>354</v>
      </c>
      <c r="D183" s="92">
        <v>70985669</v>
      </c>
      <c r="E183" s="92">
        <v>102006288</v>
      </c>
      <c r="F183" s="92">
        <v>600086593</v>
      </c>
      <c r="G183" s="86" t="s">
        <v>361</v>
      </c>
      <c r="H183" s="107" t="s">
        <v>110</v>
      </c>
      <c r="I183" s="107" t="s">
        <v>111</v>
      </c>
      <c r="J183" s="86" t="s">
        <v>354</v>
      </c>
      <c r="K183" s="86" t="s">
        <v>361</v>
      </c>
      <c r="L183" s="97">
        <v>1000000</v>
      </c>
      <c r="M183" s="97">
        <f t="shared" si="15"/>
        <v>700000</v>
      </c>
      <c r="N183" s="122">
        <v>2022</v>
      </c>
      <c r="O183" s="225">
        <v>2025</v>
      </c>
      <c r="P183" s="126"/>
      <c r="Q183" s="101"/>
      <c r="R183" s="127"/>
      <c r="S183" s="124"/>
      <c r="T183" s="105"/>
      <c r="U183" s="105"/>
      <c r="V183" s="105"/>
      <c r="W183" s="105"/>
      <c r="X183" s="105"/>
      <c r="Y183" s="105"/>
      <c r="Z183" s="105"/>
    </row>
    <row r="184" spans="1:26" ht="87.5" customHeight="1" thickBot="1" x14ac:dyDescent="0.4">
      <c r="A184" s="106">
        <v>178</v>
      </c>
      <c r="B184" s="91" t="s">
        <v>353</v>
      </c>
      <c r="C184" s="92" t="s">
        <v>354</v>
      </c>
      <c r="D184" s="92">
        <v>70985669</v>
      </c>
      <c r="E184" s="92">
        <v>102006288</v>
      </c>
      <c r="F184" s="229">
        <v>600086593</v>
      </c>
      <c r="G184" s="86" t="s">
        <v>362</v>
      </c>
      <c r="H184" s="107" t="s">
        <v>110</v>
      </c>
      <c r="I184" s="107" t="s">
        <v>111</v>
      </c>
      <c r="J184" s="86" t="s">
        <v>354</v>
      </c>
      <c r="K184" s="86" t="s">
        <v>362</v>
      </c>
      <c r="L184" s="97">
        <v>2000000</v>
      </c>
      <c r="M184" s="97">
        <f t="shared" si="15"/>
        <v>1400000</v>
      </c>
      <c r="N184" s="122">
        <v>2022</v>
      </c>
      <c r="O184" s="225">
        <v>2025</v>
      </c>
      <c r="P184" s="126"/>
      <c r="Q184" s="101"/>
      <c r="R184" s="127"/>
      <c r="S184" s="124"/>
      <c r="T184" s="105"/>
      <c r="U184" s="105"/>
      <c r="V184" s="105"/>
      <c r="W184" s="105"/>
      <c r="X184" s="105"/>
      <c r="Y184" s="105"/>
      <c r="Z184" s="105"/>
    </row>
    <row r="185" spans="1:26" ht="87.5" customHeight="1" thickBot="1" x14ac:dyDescent="0.4">
      <c r="A185" s="90">
        <v>179</v>
      </c>
      <c r="B185" s="91" t="s">
        <v>353</v>
      </c>
      <c r="C185" s="92" t="s">
        <v>354</v>
      </c>
      <c r="D185" s="92">
        <v>70985669</v>
      </c>
      <c r="E185" s="92">
        <v>102006288</v>
      </c>
      <c r="F185" s="92">
        <v>600086593</v>
      </c>
      <c r="G185" s="86" t="s">
        <v>363</v>
      </c>
      <c r="H185" s="107" t="s">
        <v>110</v>
      </c>
      <c r="I185" s="107" t="s">
        <v>111</v>
      </c>
      <c r="J185" s="86" t="s">
        <v>354</v>
      </c>
      <c r="K185" s="86" t="s">
        <v>363</v>
      </c>
      <c r="L185" s="97">
        <v>10000000</v>
      </c>
      <c r="M185" s="97">
        <f t="shared" si="15"/>
        <v>7000000</v>
      </c>
      <c r="N185" s="122">
        <v>2022</v>
      </c>
      <c r="O185" s="225">
        <v>2025</v>
      </c>
      <c r="P185" s="155" t="s">
        <v>343</v>
      </c>
      <c r="Q185" s="101" t="s">
        <v>343</v>
      </c>
      <c r="R185" s="127" t="s">
        <v>343</v>
      </c>
      <c r="S185" s="124" t="s">
        <v>343</v>
      </c>
      <c r="T185" s="105"/>
      <c r="U185" s="105"/>
      <c r="V185" s="105"/>
      <c r="W185" s="105"/>
      <c r="X185" s="105"/>
      <c r="Y185" s="105"/>
      <c r="Z185" s="105"/>
    </row>
    <row r="186" spans="1:26" ht="87.5" customHeight="1" thickBot="1" x14ac:dyDescent="0.4">
      <c r="A186" s="106">
        <v>180</v>
      </c>
      <c r="B186" s="230" t="s">
        <v>353</v>
      </c>
      <c r="C186" s="231" t="s">
        <v>354</v>
      </c>
      <c r="D186" s="231">
        <v>70985669</v>
      </c>
      <c r="E186" s="231">
        <v>102006288</v>
      </c>
      <c r="F186" s="232">
        <v>600086593</v>
      </c>
      <c r="G186" s="86" t="s">
        <v>364</v>
      </c>
      <c r="H186" s="107" t="s">
        <v>110</v>
      </c>
      <c r="I186" s="107" t="s">
        <v>111</v>
      </c>
      <c r="J186" s="86" t="s">
        <v>354</v>
      </c>
      <c r="K186" s="86" t="s">
        <v>364</v>
      </c>
      <c r="L186" s="97">
        <v>5000000</v>
      </c>
      <c r="M186" s="97">
        <f t="shared" si="15"/>
        <v>3500000</v>
      </c>
      <c r="N186" s="122">
        <v>2022</v>
      </c>
      <c r="O186" s="225">
        <v>2025</v>
      </c>
      <c r="P186" s="115" t="s">
        <v>343</v>
      </c>
      <c r="Q186" s="101" t="s">
        <v>343</v>
      </c>
      <c r="R186" s="127" t="s">
        <v>343</v>
      </c>
      <c r="S186" s="124" t="s">
        <v>343</v>
      </c>
      <c r="T186" s="105"/>
      <c r="U186" s="105"/>
      <c r="V186" s="105"/>
      <c r="W186" s="105"/>
      <c r="X186" s="105"/>
      <c r="Y186" s="105"/>
      <c r="Z186" s="105"/>
    </row>
    <row r="187" spans="1:26" ht="87.5" customHeight="1" thickBot="1" x14ac:dyDescent="0.4">
      <c r="A187" s="90">
        <v>181</v>
      </c>
      <c r="B187" s="230" t="s">
        <v>353</v>
      </c>
      <c r="C187" s="231" t="s">
        <v>354</v>
      </c>
      <c r="D187" s="231">
        <v>70985669</v>
      </c>
      <c r="E187" s="231">
        <v>102006288</v>
      </c>
      <c r="F187" s="232">
        <v>600086593</v>
      </c>
      <c r="G187" s="86" t="s">
        <v>502</v>
      </c>
      <c r="H187" s="107" t="s">
        <v>110</v>
      </c>
      <c r="I187" s="107" t="s">
        <v>111</v>
      </c>
      <c r="J187" s="86" t="s">
        <v>354</v>
      </c>
      <c r="K187" s="86" t="s">
        <v>503</v>
      </c>
      <c r="L187" s="97">
        <v>10000000</v>
      </c>
      <c r="M187" s="97">
        <f t="shared" si="15"/>
        <v>7000000</v>
      </c>
      <c r="N187" s="214" t="s">
        <v>455</v>
      </c>
      <c r="O187" s="233" t="s">
        <v>499</v>
      </c>
      <c r="P187" s="100"/>
      <c r="Q187" s="101" t="s">
        <v>343</v>
      </c>
      <c r="R187" s="127" t="s">
        <v>343</v>
      </c>
      <c r="S187" s="124" t="s">
        <v>343</v>
      </c>
      <c r="T187" s="105"/>
      <c r="U187" s="105" t="s">
        <v>343</v>
      </c>
      <c r="V187" s="105" t="s">
        <v>343</v>
      </c>
      <c r="W187" s="105" t="s">
        <v>343</v>
      </c>
      <c r="X187" s="105"/>
      <c r="Y187" s="131" t="s">
        <v>500</v>
      </c>
      <c r="Z187" s="105" t="s">
        <v>501</v>
      </c>
    </row>
    <row r="188" spans="1:26" ht="87.5" customHeight="1" thickBot="1" x14ac:dyDescent="0.4">
      <c r="A188" s="106">
        <v>182</v>
      </c>
      <c r="B188" s="230" t="s">
        <v>353</v>
      </c>
      <c r="C188" s="231" t="s">
        <v>354</v>
      </c>
      <c r="D188" s="231">
        <v>70985669</v>
      </c>
      <c r="E188" s="231">
        <v>102006288</v>
      </c>
      <c r="F188" s="232">
        <v>600086593</v>
      </c>
      <c r="G188" s="86" t="s">
        <v>560</v>
      </c>
      <c r="H188" s="107" t="s">
        <v>110</v>
      </c>
      <c r="I188" s="107" t="s">
        <v>111</v>
      </c>
      <c r="J188" s="86" t="s">
        <v>354</v>
      </c>
      <c r="K188" s="220" t="s">
        <v>504</v>
      </c>
      <c r="L188" s="97">
        <v>15000000</v>
      </c>
      <c r="M188" s="97">
        <f t="shared" si="15"/>
        <v>10500000</v>
      </c>
      <c r="N188" s="214" t="s">
        <v>505</v>
      </c>
      <c r="O188" s="233" t="s">
        <v>499</v>
      </c>
      <c r="P188" s="100"/>
      <c r="Q188" s="101" t="s">
        <v>343</v>
      </c>
      <c r="R188" s="127" t="s">
        <v>343</v>
      </c>
      <c r="S188" s="124" t="s">
        <v>343</v>
      </c>
      <c r="T188" s="105"/>
      <c r="U188" s="105"/>
      <c r="V188" s="105" t="s">
        <v>343</v>
      </c>
      <c r="W188" s="105" t="s">
        <v>343</v>
      </c>
      <c r="X188" s="105"/>
      <c r="Y188" s="131" t="s">
        <v>506</v>
      </c>
      <c r="Z188" s="105" t="s">
        <v>136</v>
      </c>
    </row>
    <row r="189" spans="1:26" ht="87.5" customHeight="1" thickBot="1" x14ac:dyDescent="0.4">
      <c r="A189" s="90">
        <v>183</v>
      </c>
      <c r="B189" s="230" t="s">
        <v>353</v>
      </c>
      <c r="C189" s="231" t="s">
        <v>354</v>
      </c>
      <c r="D189" s="231">
        <v>70985669</v>
      </c>
      <c r="E189" s="231">
        <v>102006288</v>
      </c>
      <c r="F189" s="232">
        <v>600086593</v>
      </c>
      <c r="G189" s="86" t="s">
        <v>507</v>
      </c>
      <c r="H189" s="107" t="s">
        <v>110</v>
      </c>
      <c r="I189" s="107" t="s">
        <v>111</v>
      </c>
      <c r="J189" s="86" t="s">
        <v>354</v>
      </c>
      <c r="K189" s="86" t="s">
        <v>508</v>
      </c>
      <c r="L189" s="97">
        <v>1000000</v>
      </c>
      <c r="M189" s="97">
        <f t="shared" si="15"/>
        <v>700000</v>
      </c>
      <c r="N189" s="214" t="s">
        <v>455</v>
      </c>
      <c r="O189" s="233" t="s">
        <v>499</v>
      </c>
      <c r="P189" s="100"/>
      <c r="Q189" s="101"/>
      <c r="R189" s="127"/>
      <c r="S189" s="124"/>
      <c r="T189" s="105"/>
      <c r="U189" s="105"/>
      <c r="V189" s="105"/>
      <c r="W189" s="105"/>
      <c r="X189" s="105"/>
      <c r="Y189" s="131" t="s">
        <v>509</v>
      </c>
      <c r="Z189" s="105" t="s">
        <v>501</v>
      </c>
    </row>
    <row r="190" spans="1:26" ht="74.5" customHeight="1" thickBot="1" x14ac:dyDescent="0.4">
      <c r="A190" s="106">
        <v>184</v>
      </c>
      <c r="B190" s="230" t="s">
        <v>410</v>
      </c>
      <c r="C190" s="231" t="s">
        <v>411</v>
      </c>
      <c r="D190" s="231">
        <v>75016061</v>
      </c>
      <c r="E190" s="231">
        <v>150014341</v>
      </c>
      <c r="F190" s="232">
        <v>650014332</v>
      </c>
      <c r="G190" s="86" t="s">
        <v>412</v>
      </c>
      <c r="H190" s="107" t="s">
        <v>110</v>
      </c>
      <c r="I190" s="107" t="s">
        <v>111</v>
      </c>
      <c r="J190" s="86" t="s">
        <v>411</v>
      </c>
      <c r="K190" s="86" t="s">
        <v>412</v>
      </c>
      <c r="L190" s="97">
        <v>150000</v>
      </c>
      <c r="M190" s="97">
        <f t="shared" si="15"/>
        <v>105000</v>
      </c>
      <c r="N190" s="105">
        <v>2022</v>
      </c>
      <c r="O190" s="105">
        <v>2025</v>
      </c>
      <c r="P190" s="115" t="s">
        <v>343</v>
      </c>
      <c r="Q190" s="101"/>
      <c r="R190" s="127"/>
      <c r="S190" s="124"/>
      <c r="T190" s="105"/>
      <c r="U190" s="105"/>
      <c r="V190" s="105"/>
      <c r="W190" s="105"/>
      <c r="X190" s="105"/>
      <c r="Y190" s="105"/>
      <c r="Z190" s="105"/>
    </row>
    <row r="191" spans="1:26" ht="66.5" customHeight="1" thickBot="1" x14ac:dyDescent="0.4">
      <c r="A191" s="90">
        <v>185</v>
      </c>
      <c r="B191" s="230" t="s">
        <v>410</v>
      </c>
      <c r="C191" s="231" t="s">
        <v>411</v>
      </c>
      <c r="D191" s="231">
        <v>75016061</v>
      </c>
      <c r="E191" s="231">
        <v>150014341</v>
      </c>
      <c r="F191" s="232">
        <v>650014332</v>
      </c>
      <c r="G191" s="86" t="s">
        <v>315</v>
      </c>
      <c r="H191" s="107" t="s">
        <v>110</v>
      </c>
      <c r="I191" s="107" t="s">
        <v>111</v>
      </c>
      <c r="J191" s="86" t="s">
        <v>411</v>
      </c>
      <c r="K191" s="86" t="s">
        <v>315</v>
      </c>
      <c r="L191" s="97">
        <v>100000</v>
      </c>
      <c r="M191" s="97">
        <f t="shared" ref="M191" si="20">L191/100*70</f>
        <v>70000</v>
      </c>
      <c r="N191" s="105">
        <v>2022</v>
      </c>
      <c r="O191" s="105">
        <v>2025</v>
      </c>
      <c r="P191" s="115" t="s">
        <v>343</v>
      </c>
      <c r="Q191" s="101" t="s">
        <v>343</v>
      </c>
      <c r="R191" s="127" t="s">
        <v>343</v>
      </c>
      <c r="S191" s="124" t="s">
        <v>343</v>
      </c>
      <c r="T191" s="105"/>
      <c r="U191" s="105"/>
      <c r="V191" s="105"/>
      <c r="W191" s="105"/>
      <c r="X191" s="105"/>
      <c r="Y191" s="105"/>
      <c r="Z191" s="105"/>
    </row>
    <row r="192" spans="1:26" ht="66.5" customHeight="1" thickBot="1" x14ac:dyDescent="0.4">
      <c r="A192" s="106">
        <v>186</v>
      </c>
      <c r="B192" s="230" t="s">
        <v>410</v>
      </c>
      <c r="C192" s="231" t="s">
        <v>411</v>
      </c>
      <c r="D192" s="231">
        <v>75016061</v>
      </c>
      <c r="E192" s="231">
        <v>150014341</v>
      </c>
      <c r="F192" s="232">
        <v>650014332</v>
      </c>
      <c r="G192" s="86" t="s">
        <v>413</v>
      </c>
      <c r="H192" s="107" t="s">
        <v>110</v>
      </c>
      <c r="I192" s="107" t="s">
        <v>111</v>
      </c>
      <c r="J192" s="86" t="s">
        <v>411</v>
      </c>
      <c r="K192" s="86" t="s">
        <v>413</v>
      </c>
      <c r="L192" s="97">
        <v>500000</v>
      </c>
      <c r="M192" s="97">
        <f t="shared" ref="M192" si="21">L192/100*70</f>
        <v>350000</v>
      </c>
      <c r="N192" s="105">
        <v>2022</v>
      </c>
      <c r="O192" s="105">
        <v>2025</v>
      </c>
      <c r="P192" s="115"/>
      <c r="Q192" s="101"/>
      <c r="R192" s="127"/>
      <c r="S192" s="124"/>
      <c r="T192" s="105"/>
      <c r="U192" s="105"/>
      <c r="V192" s="105"/>
      <c r="W192" s="105"/>
      <c r="X192" s="105"/>
      <c r="Y192" s="105"/>
      <c r="Z192" s="105"/>
    </row>
    <row r="193" spans="1:26" ht="66.5" customHeight="1" thickBot="1" x14ac:dyDescent="0.4">
      <c r="A193" s="90">
        <v>187</v>
      </c>
      <c r="B193" s="230" t="s">
        <v>410</v>
      </c>
      <c r="C193" s="231" t="s">
        <v>411</v>
      </c>
      <c r="D193" s="231">
        <v>75016061</v>
      </c>
      <c r="E193" s="231">
        <v>150014341</v>
      </c>
      <c r="F193" s="232">
        <v>650014332</v>
      </c>
      <c r="G193" s="86" t="s">
        <v>414</v>
      </c>
      <c r="H193" s="107" t="s">
        <v>110</v>
      </c>
      <c r="I193" s="107" t="s">
        <v>111</v>
      </c>
      <c r="J193" s="86" t="s">
        <v>411</v>
      </c>
      <c r="K193" s="86" t="s">
        <v>414</v>
      </c>
      <c r="L193" s="97">
        <v>1000000</v>
      </c>
      <c r="M193" s="97">
        <f t="shared" ref="M193" si="22">L193/100*70</f>
        <v>700000</v>
      </c>
      <c r="N193" s="105">
        <v>2022</v>
      </c>
      <c r="O193" s="105">
        <v>2025</v>
      </c>
      <c r="P193" s="115"/>
      <c r="Q193" s="101"/>
      <c r="R193" s="127"/>
      <c r="S193" s="124"/>
      <c r="T193" s="105"/>
      <c r="U193" s="105"/>
      <c r="V193" s="105"/>
      <c r="W193" s="105"/>
      <c r="X193" s="105"/>
      <c r="Y193" s="105"/>
      <c r="Z193" s="105"/>
    </row>
    <row r="194" spans="1:26" ht="66.5" customHeight="1" thickBot="1" x14ac:dyDescent="0.4">
      <c r="A194" s="106">
        <v>188</v>
      </c>
      <c r="B194" s="230" t="s">
        <v>410</v>
      </c>
      <c r="C194" s="231" t="s">
        <v>411</v>
      </c>
      <c r="D194" s="231">
        <v>75016061</v>
      </c>
      <c r="E194" s="231">
        <v>150014341</v>
      </c>
      <c r="F194" s="232">
        <v>650014332</v>
      </c>
      <c r="G194" s="86" t="s">
        <v>415</v>
      </c>
      <c r="H194" s="107" t="s">
        <v>110</v>
      </c>
      <c r="I194" s="107" t="s">
        <v>111</v>
      </c>
      <c r="J194" s="86" t="s">
        <v>411</v>
      </c>
      <c r="K194" s="86" t="s">
        <v>415</v>
      </c>
      <c r="L194" s="97">
        <v>1600000</v>
      </c>
      <c r="M194" s="97">
        <f t="shared" ref="M194" si="23">L194/100*70</f>
        <v>1120000</v>
      </c>
      <c r="N194" s="105">
        <v>2022</v>
      </c>
      <c r="O194" s="105">
        <v>2025</v>
      </c>
      <c r="P194" s="115"/>
      <c r="Q194" s="101"/>
      <c r="R194" s="127"/>
      <c r="S194" s="124"/>
      <c r="T194" s="105"/>
      <c r="U194" s="105"/>
      <c r="V194" s="105"/>
      <c r="W194" s="105"/>
      <c r="X194" s="105"/>
      <c r="Y194" s="105"/>
      <c r="Z194" s="105"/>
    </row>
    <row r="195" spans="1:26" ht="66.5" customHeight="1" thickBot="1" x14ac:dyDescent="0.4">
      <c r="A195" s="90">
        <v>189</v>
      </c>
      <c r="B195" s="230" t="s">
        <v>410</v>
      </c>
      <c r="C195" s="231" t="s">
        <v>411</v>
      </c>
      <c r="D195" s="231">
        <v>75016061</v>
      </c>
      <c r="E195" s="231">
        <v>150014341</v>
      </c>
      <c r="F195" s="232">
        <v>650014332</v>
      </c>
      <c r="G195" s="86" t="s">
        <v>416</v>
      </c>
      <c r="H195" s="107" t="s">
        <v>110</v>
      </c>
      <c r="I195" s="107" t="s">
        <v>111</v>
      </c>
      <c r="J195" s="86" t="s">
        <v>411</v>
      </c>
      <c r="K195" s="86" t="s">
        <v>416</v>
      </c>
      <c r="L195" s="97">
        <v>300000</v>
      </c>
      <c r="M195" s="97">
        <f t="shared" ref="M195" si="24">L195/100*70</f>
        <v>210000</v>
      </c>
      <c r="N195" s="105">
        <v>2022</v>
      </c>
      <c r="O195" s="105">
        <v>2025</v>
      </c>
      <c r="P195" s="115"/>
      <c r="Q195" s="101"/>
      <c r="R195" s="127"/>
      <c r="S195" s="124"/>
      <c r="T195" s="105"/>
      <c r="U195" s="105"/>
      <c r="V195" s="105"/>
      <c r="W195" s="105" t="s">
        <v>343</v>
      </c>
      <c r="X195" s="105"/>
      <c r="Y195" s="105"/>
      <c r="Z195" s="105"/>
    </row>
    <row r="196" spans="1:26" ht="61.5" customHeight="1" thickBot="1" x14ac:dyDescent="0.4">
      <c r="A196" s="106">
        <v>190</v>
      </c>
      <c r="B196" s="230" t="s">
        <v>410</v>
      </c>
      <c r="C196" s="231" t="s">
        <v>411</v>
      </c>
      <c r="D196" s="231">
        <v>75016061</v>
      </c>
      <c r="E196" s="231">
        <v>150014341</v>
      </c>
      <c r="F196" s="232">
        <v>650014332</v>
      </c>
      <c r="G196" s="86" t="s">
        <v>183</v>
      </c>
      <c r="H196" s="107" t="s">
        <v>110</v>
      </c>
      <c r="I196" s="107" t="s">
        <v>111</v>
      </c>
      <c r="J196" s="86" t="s">
        <v>411</v>
      </c>
      <c r="K196" s="86" t="s">
        <v>183</v>
      </c>
      <c r="L196" s="97">
        <v>400000</v>
      </c>
      <c r="M196" s="97">
        <f t="shared" ref="M196" si="25">L196/100*70</f>
        <v>280000</v>
      </c>
      <c r="N196" s="105">
        <v>2022</v>
      </c>
      <c r="O196" s="105">
        <v>2025</v>
      </c>
      <c r="P196" s="115"/>
      <c r="Q196" s="101"/>
      <c r="R196" s="127"/>
      <c r="S196" s="124"/>
      <c r="T196" s="105"/>
      <c r="U196" s="105"/>
      <c r="V196" s="105"/>
      <c r="W196" s="105"/>
      <c r="X196" s="105"/>
      <c r="Y196" s="105"/>
      <c r="Z196" s="105"/>
    </row>
    <row r="197" spans="1:26" ht="66" customHeight="1" thickBot="1" x14ac:dyDescent="0.4">
      <c r="A197" s="90">
        <v>191</v>
      </c>
      <c r="B197" s="230" t="s">
        <v>410</v>
      </c>
      <c r="C197" s="231" t="s">
        <v>411</v>
      </c>
      <c r="D197" s="231">
        <v>75016061</v>
      </c>
      <c r="E197" s="231">
        <v>150014341</v>
      </c>
      <c r="F197" s="232">
        <v>650014332</v>
      </c>
      <c r="G197" s="86" t="s">
        <v>256</v>
      </c>
      <c r="H197" s="107" t="s">
        <v>110</v>
      </c>
      <c r="I197" s="107" t="s">
        <v>111</v>
      </c>
      <c r="J197" s="86" t="s">
        <v>411</v>
      </c>
      <c r="K197" s="86" t="s">
        <v>256</v>
      </c>
      <c r="L197" s="97">
        <v>350000</v>
      </c>
      <c r="M197" s="97">
        <f t="shared" ref="M197" si="26">L197/100*70</f>
        <v>245000</v>
      </c>
      <c r="N197" s="105">
        <v>2022</v>
      </c>
      <c r="O197" s="105">
        <v>2025</v>
      </c>
      <c r="P197" s="115" t="s">
        <v>343</v>
      </c>
      <c r="Q197" s="101" t="s">
        <v>343</v>
      </c>
      <c r="R197" s="127" t="s">
        <v>343</v>
      </c>
      <c r="S197" s="124" t="s">
        <v>343</v>
      </c>
      <c r="T197" s="105"/>
      <c r="U197" s="105"/>
      <c r="V197" s="105"/>
      <c r="W197" s="105"/>
      <c r="X197" s="105"/>
      <c r="Y197" s="105"/>
      <c r="Z197" s="105"/>
    </row>
    <row r="198" spans="1:26" ht="66" customHeight="1" thickBot="1" x14ac:dyDescent="0.4">
      <c r="A198" s="106">
        <v>192</v>
      </c>
      <c r="B198" s="230" t="s">
        <v>410</v>
      </c>
      <c r="C198" s="231" t="s">
        <v>411</v>
      </c>
      <c r="D198" s="231">
        <v>75016061</v>
      </c>
      <c r="E198" s="231">
        <v>150014341</v>
      </c>
      <c r="F198" s="232">
        <v>650014332</v>
      </c>
      <c r="G198" s="86" t="s">
        <v>418</v>
      </c>
      <c r="H198" s="107" t="s">
        <v>110</v>
      </c>
      <c r="I198" s="107" t="s">
        <v>111</v>
      </c>
      <c r="J198" s="86" t="s">
        <v>411</v>
      </c>
      <c r="K198" s="86" t="s">
        <v>418</v>
      </c>
      <c r="L198" s="97">
        <v>250000</v>
      </c>
      <c r="M198" s="97">
        <f t="shared" ref="M198:M199" si="27">L198/100*70</f>
        <v>175000</v>
      </c>
      <c r="N198" s="105">
        <v>2022</v>
      </c>
      <c r="O198" s="105">
        <v>2025</v>
      </c>
      <c r="P198" s="115"/>
      <c r="Q198" s="101" t="s">
        <v>343</v>
      </c>
      <c r="R198" s="127" t="s">
        <v>343</v>
      </c>
      <c r="S198" s="124"/>
      <c r="T198" s="105"/>
      <c r="U198" s="105"/>
      <c r="V198" s="105"/>
      <c r="W198" s="105"/>
      <c r="X198" s="105"/>
      <c r="Y198" s="105"/>
      <c r="Z198" s="105"/>
    </row>
    <row r="199" spans="1:26" ht="94.5" customHeight="1" thickBot="1" x14ac:dyDescent="0.4">
      <c r="A199" s="90">
        <v>193</v>
      </c>
      <c r="B199" s="230" t="s">
        <v>419</v>
      </c>
      <c r="C199" s="231" t="s">
        <v>420</v>
      </c>
      <c r="D199" s="231">
        <v>70989257</v>
      </c>
      <c r="E199" s="231">
        <v>102006105</v>
      </c>
      <c r="F199" s="232">
        <v>600086534</v>
      </c>
      <c r="G199" s="86" t="s">
        <v>421</v>
      </c>
      <c r="H199" s="107" t="s">
        <v>110</v>
      </c>
      <c r="I199" s="107" t="s">
        <v>111</v>
      </c>
      <c r="J199" s="86" t="s">
        <v>420</v>
      </c>
      <c r="K199" s="86" t="s">
        <v>421</v>
      </c>
      <c r="L199" s="97">
        <v>3000000</v>
      </c>
      <c r="M199" s="97">
        <f t="shared" si="27"/>
        <v>2100000</v>
      </c>
      <c r="N199" s="105">
        <v>2022</v>
      </c>
      <c r="O199" s="105">
        <v>2025</v>
      </c>
      <c r="P199" s="115"/>
      <c r="Q199" s="101"/>
      <c r="R199" s="127"/>
      <c r="S199" s="124"/>
      <c r="T199" s="105"/>
      <c r="U199" s="105"/>
      <c r="V199" s="105"/>
      <c r="W199" s="105"/>
      <c r="X199" s="105"/>
      <c r="Y199" s="105"/>
      <c r="Z199" s="105"/>
    </row>
    <row r="200" spans="1:26" ht="77.5" customHeight="1" thickBot="1" x14ac:dyDescent="0.4">
      <c r="A200" s="106">
        <v>194</v>
      </c>
      <c r="B200" s="230" t="s">
        <v>419</v>
      </c>
      <c r="C200" s="231" t="s">
        <v>420</v>
      </c>
      <c r="D200" s="231">
        <v>70989257</v>
      </c>
      <c r="E200" s="231">
        <v>102006105</v>
      </c>
      <c r="F200" s="232">
        <v>600086534</v>
      </c>
      <c r="G200" s="86" t="s">
        <v>422</v>
      </c>
      <c r="H200" s="107" t="s">
        <v>110</v>
      </c>
      <c r="I200" s="107" t="s">
        <v>111</v>
      </c>
      <c r="J200" s="86" t="s">
        <v>420</v>
      </c>
      <c r="K200" s="86" t="s">
        <v>422</v>
      </c>
      <c r="L200" s="97">
        <v>1000000</v>
      </c>
      <c r="M200" s="97">
        <f t="shared" ref="M200" si="28">L200/100*70</f>
        <v>700000</v>
      </c>
      <c r="N200" s="105">
        <v>2022</v>
      </c>
      <c r="O200" s="105">
        <v>2025</v>
      </c>
      <c r="P200" s="115" t="s">
        <v>343</v>
      </c>
      <c r="Q200" s="101" t="s">
        <v>343</v>
      </c>
      <c r="R200" s="127" t="s">
        <v>343</v>
      </c>
      <c r="S200" s="124" t="s">
        <v>343</v>
      </c>
      <c r="T200" s="105"/>
      <c r="U200" s="105"/>
      <c r="V200" s="105"/>
      <c r="W200" s="105"/>
      <c r="X200" s="105"/>
      <c r="Y200" s="105"/>
      <c r="Z200" s="105"/>
    </row>
    <row r="201" spans="1:26" ht="84.5" customHeight="1" thickBot="1" x14ac:dyDescent="0.4">
      <c r="A201" s="90">
        <v>195</v>
      </c>
      <c r="B201" s="230" t="s">
        <v>419</v>
      </c>
      <c r="C201" s="231" t="s">
        <v>420</v>
      </c>
      <c r="D201" s="231">
        <v>70989257</v>
      </c>
      <c r="E201" s="231">
        <v>102006105</v>
      </c>
      <c r="F201" s="232">
        <v>600086534</v>
      </c>
      <c r="G201" s="86" t="s">
        <v>423</v>
      </c>
      <c r="H201" s="107" t="s">
        <v>110</v>
      </c>
      <c r="I201" s="107" t="s">
        <v>111</v>
      </c>
      <c r="J201" s="86" t="s">
        <v>420</v>
      </c>
      <c r="K201" s="86" t="s">
        <v>423</v>
      </c>
      <c r="L201" s="97">
        <v>1000000</v>
      </c>
      <c r="M201" s="97">
        <f t="shared" ref="M201" si="29">L201/100*70</f>
        <v>700000</v>
      </c>
      <c r="N201" s="105">
        <v>2022</v>
      </c>
      <c r="O201" s="105">
        <v>2025</v>
      </c>
      <c r="P201" s="115"/>
      <c r="Q201" s="101"/>
      <c r="R201" s="127"/>
      <c r="S201" s="124"/>
      <c r="T201" s="105"/>
      <c r="U201" s="105"/>
      <c r="V201" s="105"/>
      <c r="W201" s="105"/>
      <c r="X201" s="105"/>
      <c r="Y201" s="105"/>
      <c r="Z201" s="105"/>
    </row>
    <row r="202" spans="1:26" ht="84.5" customHeight="1" thickBot="1" x14ac:dyDescent="0.4">
      <c r="A202" s="106">
        <v>196</v>
      </c>
      <c r="B202" s="230" t="s">
        <v>419</v>
      </c>
      <c r="C202" s="231" t="s">
        <v>420</v>
      </c>
      <c r="D202" s="231">
        <v>70989257</v>
      </c>
      <c r="E202" s="231">
        <v>102006105</v>
      </c>
      <c r="F202" s="232">
        <v>600086534</v>
      </c>
      <c r="G202" s="86" t="s">
        <v>424</v>
      </c>
      <c r="H202" s="107" t="s">
        <v>110</v>
      </c>
      <c r="I202" s="107" t="s">
        <v>111</v>
      </c>
      <c r="J202" s="86" t="s">
        <v>420</v>
      </c>
      <c r="K202" s="86" t="s">
        <v>424</v>
      </c>
      <c r="L202" s="97">
        <v>300000</v>
      </c>
      <c r="M202" s="97">
        <f t="shared" ref="M202:M203" si="30">L202/100*70</f>
        <v>210000</v>
      </c>
      <c r="N202" s="105">
        <v>2022</v>
      </c>
      <c r="O202" s="105">
        <v>2025</v>
      </c>
      <c r="P202" s="115" t="s">
        <v>343</v>
      </c>
      <c r="Q202" s="101" t="s">
        <v>343</v>
      </c>
      <c r="R202" s="127" t="s">
        <v>343</v>
      </c>
      <c r="S202" s="124" t="s">
        <v>343</v>
      </c>
      <c r="T202" s="105"/>
      <c r="U202" s="105"/>
      <c r="V202" s="105"/>
      <c r="W202" s="105" t="s">
        <v>343</v>
      </c>
      <c r="X202" s="105"/>
      <c r="Y202" s="105"/>
      <c r="Z202" s="105"/>
    </row>
    <row r="203" spans="1:26" ht="65.5" customHeight="1" thickBot="1" x14ac:dyDescent="0.4">
      <c r="A203" s="90">
        <v>197</v>
      </c>
      <c r="B203" s="230" t="s">
        <v>425</v>
      </c>
      <c r="C203" s="231" t="s">
        <v>426</v>
      </c>
      <c r="D203" s="231">
        <v>75017466</v>
      </c>
      <c r="E203" s="231">
        <v>102006253</v>
      </c>
      <c r="F203" s="232">
        <v>600086968</v>
      </c>
      <c r="G203" s="86" t="s">
        <v>427</v>
      </c>
      <c r="H203" s="107" t="s">
        <v>110</v>
      </c>
      <c r="I203" s="107" t="s">
        <v>111</v>
      </c>
      <c r="J203" s="86" t="s">
        <v>426</v>
      </c>
      <c r="K203" s="86" t="s">
        <v>427</v>
      </c>
      <c r="L203" s="97">
        <v>400000</v>
      </c>
      <c r="M203" s="97">
        <f t="shared" si="30"/>
        <v>280000</v>
      </c>
      <c r="N203" s="105">
        <v>2022</v>
      </c>
      <c r="O203" s="105">
        <v>2025</v>
      </c>
      <c r="P203" s="115"/>
      <c r="Q203" s="101"/>
      <c r="R203" s="127"/>
      <c r="S203" s="124"/>
      <c r="T203" s="105"/>
      <c r="U203" s="105"/>
      <c r="V203" s="105"/>
      <c r="W203" s="105"/>
      <c r="X203" s="105"/>
      <c r="Y203" s="105"/>
      <c r="Z203" s="105"/>
    </row>
    <row r="204" spans="1:26" ht="48" customHeight="1" thickBot="1" x14ac:dyDescent="0.4">
      <c r="A204" s="106">
        <v>198</v>
      </c>
      <c r="B204" s="230" t="s">
        <v>425</v>
      </c>
      <c r="C204" s="231" t="s">
        <v>426</v>
      </c>
      <c r="D204" s="231">
        <v>75017466</v>
      </c>
      <c r="E204" s="231">
        <v>102006253</v>
      </c>
      <c r="F204" s="232">
        <v>600086968</v>
      </c>
      <c r="G204" s="86" t="s">
        <v>428</v>
      </c>
      <c r="H204" s="107" t="s">
        <v>110</v>
      </c>
      <c r="I204" s="107" t="s">
        <v>111</v>
      </c>
      <c r="J204" s="86" t="s">
        <v>426</v>
      </c>
      <c r="K204" s="86" t="s">
        <v>428</v>
      </c>
      <c r="L204" s="97">
        <v>400000</v>
      </c>
      <c r="M204" s="97">
        <f t="shared" ref="M204:M205" si="31">L204/100*70</f>
        <v>280000</v>
      </c>
      <c r="N204" s="105">
        <v>2022</v>
      </c>
      <c r="O204" s="105">
        <v>2025</v>
      </c>
      <c r="P204" s="101" t="s">
        <v>343</v>
      </c>
      <c r="Q204" s="101"/>
      <c r="R204" s="127"/>
      <c r="S204" s="124"/>
      <c r="T204" s="105"/>
      <c r="U204" s="105"/>
      <c r="V204" s="105"/>
      <c r="W204" s="105"/>
      <c r="X204" s="105"/>
      <c r="Y204" s="105"/>
      <c r="Z204" s="105"/>
    </row>
    <row r="205" spans="1:26" ht="54" customHeight="1" thickBot="1" x14ac:dyDescent="0.4">
      <c r="A205" s="90">
        <v>199</v>
      </c>
      <c r="B205" s="230" t="s">
        <v>425</v>
      </c>
      <c r="C205" s="231" t="s">
        <v>426</v>
      </c>
      <c r="D205" s="231">
        <v>75017466</v>
      </c>
      <c r="E205" s="231">
        <v>102006253</v>
      </c>
      <c r="F205" s="232">
        <v>600086968</v>
      </c>
      <c r="G205" s="217" t="s">
        <v>115</v>
      </c>
      <c r="H205" s="107" t="s">
        <v>110</v>
      </c>
      <c r="I205" s="107" t="s">
        <v>111</v>
      </c>
      <c r="J205" s="86" t="s">
        <v>426</v>
      </c>
      <c r="K205" s="86" t="s">
        <v>115</v>
      </c>
      <c r="L205" s="97">
        <v>180000</v>
      </c>
      <c r="M205" s="97">
        <f t="shared" si="31"/>
        <v>126000</v>
      </c>
      <c r="N205" s="105">
        <v>2022</v>
      </c>
      <c r="O205" s="105">
        <v>2025</v>
      </c>
      <c r="P205" s="115"/>
      <c r="Q205" s="101" t="s">
        <v>343</v>
      </c>
      <c r="R205" s="127" t="s">
        <v>343</v>
      </c>
      <c r="S205" s="124"/>
      <c r="T205" s="105"/>
      <c r="U205" s="105"/>
      <c r="V205" s="105"/>
      <c r="W205" s="105"/>
      <c r="X205" s="105"/>
      <c r="Y205" s="105"/>
      <c r="Z205" s="105"/>
    </row>
    <row r="206" spans="1:26" ht="48.5" customHeight="1" thickBot="1" x14ac:dyDescent="0.4">
      <c r="A206" s="106">
        <v>200</v>
      </c>
      <c r="B206" s="230" t="s">
        <v>425</v>
      </c>
      <c r="C206" s="231" t="s">
        <v>426</v>
      </c>
      <c r="D206" s="231">
        <v>75017466</v>
      </c>
      <c r="E206" s="231">
        <v>102006253</v>
      </c>
      <c r="F206" s="232">
        <v>600086968</v>
      </c>
      <c r="G206" s="86" t="s">
        <v>429</v>
      </c>
      <c r="H206" s="107" t="s">
        <v>110</v>
      </c>
      <c r="I206" s="107" t="s">
        <v>111</v>
      </c>
      <c r="J206" s="86" t="s">
        <v>426</v>
      </c>
      <c r="K206" s="86" t="s">
        <v>429</v>
      </c>
      <c r="L206" s="97">
        <v>130000</v>
      </c>
      <c r="M206" s="97">
        <f t="shared" ref="M206:M207" si="32">L206/100*70</f>
        <v>91000</v>
      </c>
      <c r="N206" s="105">
        <v>2022</v>
      </c>
      <c r="O206" s="105">
        <v>2025</v>
      </c>
      <c r="P206" s="115" t="s">
        <v>343</v>
      </c>
      <c r="Q206" s="101" t="s">
        <v>343</v>
      </c>
      <c r="R206" s="127" t="s">
        <v>343</v>
      </c>
      <c r="S206" s="124" t="s">
        <v>343</v>
      </c>
      <c r="T206" s="105"/>
      <c r="U206" s="105"/>
      <c r="V206" s="105"/>
      <c r="W206" s="105"/>
      <c r="X206" s="105"/>
      <c r="Y206" s="105"/>
      <c r="Z206" s="105"/>
    </row>
    <row r="207" spans="1:26" ht="65" customHeight="1" thickBot="1" x14ac:dyDescent="0.4">
      <c r="A207" s="90">
        <v>201</v>
      </c>
      <c r="B207" s="230" t="s">
        <v>430</v>
      </c>
      <c r="C207" s="231" t="s">
        <v>431</v>
      </c>
      <c r="D207" s="231">
        <v>70985944</v>
      </c>
      <c r="E207" s="231">
        <v>102006199</v>
      </c>
      <c r="F207" s="232">
        <v>600086933</v>
      </c>
      <c r="G207" s="86" t="s">
        <v>433</v>
      </c>
      <c r="H207" s="107" t="s">
        <v>110</v>
      </c>
      <c r="I207" s="107" t="s">
        <v>111</v>
      </c>
      <c r="J207" s="86" t="s">
        <v>432</v>
      </c>
      <c r="K207" s="86" t="s">
        <v>433</v>
      </c>
      <c r="L207" s="97">
        <v>20000</v>
      </c>
      <c r="M207" s="97">
        <f t="shared" si="32"/>
        <v>14000</v>
      </c>
      <c r="N207" s="105">
        <v>2022</v>
      </c>
      <c r="O207" s="105">
        <v>2025</v>
      </c>
      <c r="P207" s="115" t="s">
        <v>343</v>
      </c>
      <c r="Q207" s="101"/>
      <c r="R207" s="127"/>
      <c r="S207" s="124"/>
      <c r="T207" s="105"/>
      <c r="U207" s="105"/>
      <c r="V207" s="105"/>
      <c r="W207" s="105"/>
      <c r="X207" s="105"/>
      <c r="Y207" s="105"/>
      <c r="Z207" s="105"/>
    </row>
    <row r="208" spans="1:26" ht="72.5" customHeight="1" thickBot="1" x14ac:dyDescent="0.4">
      <c r="A208" s="106">
        <v>202</v>
      </c>
      <c r="B208" s="230" t="s">
        <v>430</v>
      </c>
      <c r="C208" s="231" t="s">
        <v>431</v>
      </c>
      <c r="D208" s="231">
        <v>70985944</v>
      </c>
      <c r="E208" s="231">
        <v>102006199</v>
      </c>
      <c r="F208" s="232">
        <v>600086933</v>
      </c>
      <c r="G208" s="86" t="s">
        <v>390</v>
      </c>
      <c r="H208" s="107" t="s">
        <v>110</v>
      </c>
      <c r="I208" s="107" t="s">
        <v>111</v>
      </c>
      <c r="J208" s="86" t="s">
        <v>432</v>
      </c>
      <c r="K208" s="86" t="s">
        <v>390</v>
      </c>
      <c r="L208" s="97">
        <v>500000</v>
      </c>
      <c r="M208" s="97">
        <f t="shared" ref="M208:M209" si="33">L208/100*70</f>
        <v>350000</v>
      </c>
      <c r="N208" s="105">
        <v>2022</v>
      </c>
      <c r="O208" s="105">
        <v>2025</v>
      </c>
      <c r="P208" s="115" t="s">
        <v>343</v>
      </c>
      <c r="Q208" s="101" t="s">
        <v>343</v>
      </c>
      <c r="R208" s="127"/>
      <c r="S208" s="124" t="s">
        <v>343</v>
      </c>
      <c r="T208" s="105"/>
      <c r="U208" s="105"/>
      <c r="V208" s="105"/>
      <c r="W208" s="105"/>
      <c r="X208" s="105"/>
      <c r="Y208" s="105"/>
      <c r="Z208" s="105"/>
    </row>
    <row r="209" spans="1:26" ht="74" customHeight="1" thickBot="1" x14ac:dyDescent="0.4">
      <c r="A209" s="90">
        <v>203</v>
      </c>
      <c r="B209" s="230" t="s">
        <v>430</v>
      </c>
      <c r="C209" s="231" t="s">
        <v>431</v>
      </c>
      <c r="D209" s="231">
        <v>70985944</v>
      </c>
      <c r="E209" s="231">
        <v>102006199</v>
      </c>
      <c r="F209" s="232">
        <v>600086933</v>
      </c>
      <c r="G209" s="86" t="s">
        <v>434</v>
      </c>
      <c r="H209" s="107" t="s">
        <v>110</v>
      </c>
      <c r="I209" s="107" t="s">
        <v>111</v>
      </c>
      <c r="J209" s="86" t="s">
        <v>432</v>
      </c>
      <c r="K209" s="86" t="s">
        <v>435</v>
      </c>
      <c r="L209" s="97">
        <v>150000</v>
      </c>
      <c r="M209" s="97">
        <f t="shared" si="33"/>
        <v>105000</v>
      </c>
      <c r="N209" s="105">
        <v>2022</v>
      </c>
      <c r="O209" s="105">
        <v>2025</v>
      </c>
      <c r="P209" s="115" t="s">
        <v>343</v>
      </c>
      <c r="Q209" s="101" t="s">
        <v>343</v>
      </c>
      <c r="R209" s="127" t="s">
        <v>343</v>
      </c>
      <c r="S209" s="124" t="s">
        <v>343</v>
      </c>
      <c r="T209" s="105"/>
      <c r="U209" s="105"/>
      <c r="V209" s="105"/>
      <c r="W209" s="105"/>
      <c r="X209" s="105"/>
      <c r="Y209" s="105"/>
      <c r="Z209" s="105"/>
    </row>
    <row r="210" spans="1:26" ht="74" customHeight="1" thickBot="1" x14ac:dyDescent="0.4">
      <c r="A210" s="106">
        <v>204</v>
      </c>
      <c r="B210" s="230" t="s">
        <v>430</v>
      </c>
      <c r="C210" s="231" t="s">
        <v>431</v>
      </c>
      <c r="D210" s="231">
        <v>70985944</v>
      </c>
      <c r="E210" s="231">
        <v>102006199</v>
      </c>
      <c r="F210" s="232">
        <v>600086933</v>
      </c>
      <c r="G210" s="217" t="s">
        <v>615</v>
      </c>
      <c r="H210" s="107" t="s">
        <v>110</v>
      </c>
      <c r="I210" s="107" t="s">
        <v>111</v>
      </c>
      <c r="J210" s="86" t="s">
        <v>432</v>
      </c>
      <c r="K210" s="86" t="s">
        <v>615</v>
      </c>
      <c r="L210" s="97">
        <v>200000</v>
      </c>
      <c r="M210" s="97">
        <f t="shared" ref="M210" si="34">L210/100*70</f>
        <v>140000</v>
      </c>
      <c r="N210" s="105">
        <v>2023</v>
      </c>
      <c r="O210" s="105">
        <v>2027</v>
      </c>
      <c r="P210" s="115"/>
      <c r="Q210" s="101"/>
      <c r="R210" s="127"/>
      <c r="S210" s="124"/>
      <c r="T210" s="105"/>
      <c r="U210" s="105"/>
      <c r="V210" s="105"/>
      <c r="W210" s="105"/>
      <c r="X210" s="105"/>
      <c r="Y210" s="105"/>
      <c r="Z210" s="105"/>
    </row>
    <row r="211" spans="1:26" ht="85.5" customHeight="1" thickBot="1" x14ac:dyDescent="0.4">
      <c r="A211" s="90">
        <v>205</v>
      </c>
      <c r="B211" s="230" t="s">
        <v>436</v>
      </c>
      <c r="C211" s="231" t="s">
        <v>437</v>
      </c>
      <c r="D211" s="231">
        <v>71001832</v>
      </c>
      <c r="E211" s="231">
        <v>102006130</v>
      </c>
      <c r="F211" s="232">
        <v>600086551</v>
      </c>
      <c r="G211" s="86" t="s">
        <v>439</v>
      </c>
      <c r="H211" s="107" t="s">
        <v>110</v>
      </c>
      <c r="I211" s="107" t="s">
        <v>111</v>
      </c>
      <c r="J211" s="86" t="s">
        <v>438</v>
      </c>
      <c r="K211" s="86" t="s">
        <v>439</v>
      </c>
      <c r="L211" s="97">
        <v>30000000</v>
      </c>
      <c r="M211" s="97">
        <f>L211/100*70</f>
        <v>21000000</v>
      </c>
      <c r="N211" s="105">
        <v>2022</v>
      </c>
      <c r="O211" s="105">
        <v>2025</v>
      </c>
      <c r="P211" s="115" t="s">
        <v>343</v>
      </c>
      <c r="Q211" s="101" t="s">
        <v>343</v>
      </c>
      <c r="R211" s="127" t="s">
        <v>343</v>
      </c>
      <c r="S211" s="124" t="s">
        <v>343</v>
      </c>
      <c r="T211" s="105"/>
      <c r="U211" s="105"/>
      <c r="V211" s="105"/>
      <c r="W211" s="105"/>
      <c r="X211" s="105"/>
      <c r="Y211" s="105"/>
      <c r="Z211" s="105"/>
    </row>
    <row r="212" spans="1:26" ht="101" customHeight="1" thickBot="1" x14ac:dyDescent="0.4">
      <c r="A212" s="106">
        <v>206</v>
      </c>
      <c r="B212" s="230" t="s">
        <v>436</v>
      </c>
      <c r="C212" s="231" t="s">
        <v>437</v>
      </c>
      <c r="D212" s="231">
        <v>71001832</v>
      </c>
      <c r="E212" s="231">
        <v>102006130</v>
      </c>
      <c r="F212" s="232">
        <v>600086551</v>
      </c>
      <c r="G212" s="86" t="s">
        <v>539</v>
      </c>
      <c r="H212" s="107" t="s">
        <v>110</v>
      </c>
      <c r="I212" s="107" t="s">
        <v>111</v>
      </c>
      <c r="J212" s="86" t="s">
        <v>438</v>
      </c>
      <c r="K212" s="86" t="s">
        <v>539</v>
      </c>
      <c r="L212" s="97">
        <v>200000000</v>
      </c>
      <c r="M212" s="97">
        <f t="shared" ref="M212:M240" si="35">L212/100*70</f>
        <v>140000000</v>
      </c>
      <c r="N212" s="105">
        <v>2022</v>
      </c>
      <c r="O212" s="105">
        <v>2027</v>
      </c>
      <c r="P212" s="115" t="s">
        <v>343</v>
      </c>
      <c r="Q212" s="101" t="s">
        <v>343</v>
      </c>
      <c r="R212" s="127" t="s">
        <v>343</v>
      </c>
      <c r="S212" s="124" t="s">
        <v>343</v>
      </c>
      <c r="T212" s="124" t="s">
        <v>343</v>
      </c>
      <c r="U212" s="105"/>
      <c r="V212" s="105"/>
      <c r="W212" s="105"/>
      <c r="X212" s="105"/>
      <c r="Y212" s="105"/>
      <c r="Z212" s="105"/>
    </row>
    <row r="213" spans="1:26" ht="87" customHeight="1" thickBot="1" x14ac:dyDescent="0.4">
      <c r="A213" s="90">
        <v>207</v>
      </c>
      <c r="B213" s="230" t="s">
        <v>436</v>
      </c>
      <c r="C213" s="231" t="s">
        <v>437</v>
      </c>
      <c r="D213" s="231">
        <v>71001832</v>
      </c>
      <c r="E213" s="231">
        <v>102006130</v>
      </c>
      <c r="F213" s="232">
        <v>600086551</v>
      </c>
      <c r="G213" s="86" t="s">
        <v>440</v>
      </c>
      <c r="H213" s="107" t="s">
        <v>110</v>
      </c>
      <c r="I213" s="107" t="s">
        <v>111</v>
      </c>
      <c r="J213" s="86" t="s">
        <v>438</v>
      </c>
      <c r="K213" s="86" t="s">
        <v>440</v>
      </c>
      <c r="L213" s="97">
        <v>10000000</v>
      </c>
      <c r="M213" s="97">
        <f t="shared" si="35"/>
        <v>7000000</v>
      </c>
      <c r="N213" s="105">
        <v>2022</v>
      </c>
      <c r="O213" s="105">
        <v>2025</v>
      </c>
      <c r="P213" s="115"/>
      <c r="Q213" s="101"/>
      <c r="R213" s="127"/>
      <c r="S213" s="124"/>
      <c r="T213" s="105"/>
      <c r="U213" s="105"/>
      <c r="V213" s="105"/>
      <c r="W213" s="105"/>
      <c r="X213" s="105"/>
      <c r="Y213" s="105"/>
      <c r="Z213" s="105"/>
    </row>
    <row r="214" spans="1:26" ht="84.5" customHeight="1" thickBot="1" x14ac:dyDescent="0.4">
      <c r="A214" s="106">
        <v>208</v>
      </c>
      <c r="B214" s="230" t="s">
        <v>436</v>
      </c>
      <c r="C214" s="231" t="s">
        <v>437</v>
      </c>
      <c r="D214" s="231">
        <v>71001832</v>
      </c>
      <c r="E214" s="231">
        <v>102006130</v>
      </c>
      <c r="F214" s="232">
        <v>600086551</v>
      </c>
      <c r="G214" s="86" t="s">
        <v>180</v>
      </c>
      <c r="H214" s="107" t="s">
        <v>110</v>
      </c>
      <c r="I214" s="107" t="s">
        <v>111</v>
      </c>
      <c r="J214" s="86" t="s">
        <v>438</v>
      </c>
      <c r="K214" s="86" t="s">
        <v>180</v>
      </c>
      <c r="L214" s="97">
        <v>250000</v>
      </c>
      <c r="M214" s="97">
        <f t="shared" si="35"/>
        <v>175000</v>
      </c>
      <c r="N214" s="105">
        <v>2022</v>
      </c>
      <c r="O214" s="105">
        <v>2025</v>
      </c>
      <c r="P214" s="115"/>
      <c r="Q214" s="101"/>
      <c r="R214" s="127" t="s">
        <v>343</v>
      </c>
      <c r="S214" s="124"/>
      <c r="T214" s="105"/>
      <c r="U214" s="105"/>
      <c r="V214" s="105"/>
      <c r="W214" s="105"/>
      <c r="X214" s="105"/>
      <c r="Y214" s="105"/>
      <c r="Z214" s="105"/>
    </row>
    <row r="215" spans="1:26" ht="90.5" customHeight="1" thickBot="1" x14ac:dyDescent="0.4">
      <c r="A215" s="90">
        <v>209</v>
      </c>
      <c r="B215" s="230" t="s">
        <v>436</v>
      </c>
      <c r="C215" s="231" t="s">
        <v>437</v>
      </c>
      <c r="D215" s="231">
        <v>71001832</v>
      </c>
      <c r="E215" s="231">
        <v>102006130</v>
      </c>
      <c r="F215" s="232">
        <v>600086551</v>
      </c>
      <c r="G215" s="86" t="s">
        <v>441</v>
      </c>
      <c r="H215" s="107" t="s">
        <v>110</v>
      </c>
      <c r="I215" s="107" t="s">
        <v>111</v>
      </c>
      <c r="J215" s="86" t="s">
        <v>438</v>
      </c>
      <c r="K215" s="86" t="s">
        <v>441</v>
      </c>
      <c r="L215" s="97">
        <v>500000</v>
      </c>
      <c r="M215" s="97">
        <f t="shared" si="35"/>
        <v>350000</v>
      </c>
      <c r="N215" s="105">
        <v>2022</v>
      </c>
      <c r="O215" s="105">
        <v>2025</v>
      </c>
      <c r="P215" s="127" t="s">
        <v>343</v>
      </c>
      <c r="Q215" s="101" t="s">
        <v>343</v>
      </c>
      <c r="R215" s="127" t="s">
        <v>343</v>
      </c>
      <c r="S215" s="127" t="s">
        <v>343</v>
      </c>
      <c r="T215" s="105"/>
      <c r="U215" s="105"/>
      <c r="V215" s="105"/>
      <c r="W215" s="105"/>
      <c r="X215" s="105"/>
      <c r="Y215" s="105"/>
      <c r="Z215" s="105"/>
    </row>
    <row r="216" spans="1:26" ht="91.5" customHeight="1" thickBot="1" x14ac:dyDescent="0.4">
      <c r="A216" s="106">
        <v>210</v>
      </c>
      <c r="B216" s="230" t="s">
        <v>436</v>
      </c>
      <c r="C216" s="231" t="s">
        <v>437</v>
      </c>
      <c r="D216" s="231">
        <v>71001832</v>
      </c>
      <c r="E216" s="231">
        <v>102006130</v>
      </c>
      <c r="F216" s="232">
        <v>600086551</v>
      </c>
      <c r="G216" s="86" t="s">
        <v>442</v>
      </c>
      <c r="H216" s="107" t="s">
        <v>110</v>
      </c>
      <c r="I216" s="107" t="s">
        <v>111</v>
      </c>
      <c r="J216" s="86" t="s">
        <v>438</v>
      </c>
      <c r="K216" s="86" t="s">
        <v>442</v>
      </c>
      <c r="L216" s="97">
        <v>15000000</v>
      </c>
      <c r="M216" s="97">
        <f t="shared" si="35"/>
        <v>10500000</v>
      </c>
      <c r="N216" s="105">
        <v>2022</v>
      </c>
      <c r="O216" s="105">
        <v>2025</v>
      </c>
      <c r="P216" s="115"/>
      <c r="Q216" s="101"/>
      <c r="R216" s="127"/>
      <c r="S216" s="124"/>
      <c r="T216" s="105"/>
      <c r="U216" s="105"/>
      <c r="V216" s="105"/>
      <c r="W216" s="105"/>
      <c r="X216" s="105"/>
      <c r="Y216" s="105"/>
      <c r="Z216" s="105"/>
    </row>
    <row r="217" spans="1:26" ht="94.5" customHeight="1" thickBot="1" x14ac:dyDescent="0.4">
      <c r="A217" s="90">
        <v>211</v>
      </c>
      <c r="B217" s="230" t="s">
        <v>436</v>
      </c>
      <c r="C217" s="231" t="s">
        <v>437</v>
      </c>
      <c r="D217" s="231">
        <v>71001832</v>
      </c>
      <c r="E217" s="231">
        <v>102006130</v>
      </c>
      <c r="F217" s="232">
        <v>600086551</v>
      </c>
      <c r="G217" s="86" t="s">
        <v>359</v>
      </c>
      <c r="H217" s="107" t="s">
        <v>110</v>
      </c>
      <c r="I217" s="107" t="s">
        <v>111</v>
      </c>
      <c r="J217" s="86" t="s">
        <v>438</v>
      </c>
      <c r="K217" s="86" t="s">
        <v>359</v>
      </c>
      <c r="L217" s="97">
        <v>200000</v>
      </c>
      <c r="M217" s="97">
        <f t="shared" si="35"/>
        <v>140000</v>
      </c>
      <c r="N217" s="105">
        <v>2022</v>
      </c>
      <c r="O217" s="105">
        <v>2025</v>
      </c>
      <c r="P217" s="115" t="s">
        <v>343</v>
      </c>
      <c r="Q217" s="101" t="s">
        <v>343</v>
      </c>
      <c r="R217" s="127" t="s">
        <v>343</v>
      </c>
      <c r="S217" s="127" t="s">
        <v>343</v>
      </c>
      <c r="T217" s="105"/>
      <c r="U217" s="105"/>
      <c r="V217" s="105"/>
      <c r="W217" s="105"/>
      <c r="X217" s="105"/>
      <c r="Y217" s="105"/>
      <c r="Z217" s="105"/>
    </row>
    <row r="218" spans="1:26" ht="94.5" customHeight="1" thickBot="1" x14ac:dyDescent="0.4">
      <c r="A218" s="106">
        <v>212</v>
      </c>
      <c r="B218" s="230" t="s">
        <v>510</v>
      </c>
      <c r="C218" s="231" t="s">
        <v>511</v>
      </c>
      <c r="D218" s="231">
        <v>8955263</v>
      </c>
      <c r="E218" s="231">
        <v>181111641</v>
      </c>
      <c r="F218" s="232">
        <v>691014035</v>
      </c>
      <c r="G218" s="86" t="s">
        <v>512</v>
      </c>
      <c r="H218" s="107" t="s">
        <v>80</v>
      </c>
      <c r="I218" s="107" t="s">
        <v>111</v>
      </c>
      <c r="J218" s="86" t="s">
        <v>111</v>
      </c>
      <c r="K218" s="86" t="s">
        <v>512</v>
      </c>
      <c r="L218" s="97">
        <v>80000000</v>
      </c>
      <c r="M218" s="97">
        <f t="shared" si="35"/>
        <v>56000000</v>
      </c>
      <c r="N218" s="105">
        <v>2023</v>
      </c>
      <c r="O218" s="105">
        <v>2027</v>
      </c>
      <c r="P218" s="115" t="s">
        <v>343</v>
      </c>
      <c r="Q218" s="101" t="s">
        <v>343</v>
      </c>
      <c r="R218" s="127" t="s">
        <v>343</v>
      </c>
      <c r="S218" s="127" t="s">
        <v>343</v>
      </c>
      <c r="T218" s="105"/>
      <c r="U218" s="105"/>
      <c r="V218" s="105"/>
      <c r="W218" s="105" t="s">
        <v>118</v>
      </c>
      <c r="X218" s="105"/>
      <c r="Y218" s="131" t="s">
        <v>513</v>
      </c>
      <c r="Z218" s="105"/>
    </row>
    <row r="219" spans="1:26" ht="94.5" customHeight="1" thickBot="1" x14ac:dyDescent="0.4">
      <c r="A219" s="90">
        <v>213</v>
      </c>
      <c r="B219" s="230" t="s">
        <v>510</v>
      </c>
      <c r="C219" s="231" t="s">
        <v>511</v>
      </c>
      <c r="D219" s="231">
        <v>8955263</v>
      </c>
      <c r="E219" s="231">
        <v>181111641</v>
      </c>
      <c r="F219" s="232">
        <v>691014035</v>
      </c>
      <c r="G219" s="86" t="s">
        <v>514</v>
      </c>
      <c r="H219" s="107" t="s">
        <v>80</v>
      </c>
      <c r="I219" s="107" t="s">
        <v>111</v>
      </c>
      <c r="J219" s="86" t="s">
        <v>111</v>
      </c>
      <c r="K219" s="86" t="s">
        <v>515</v>
      </c>
      <c r="L219" s="97">
        <v>600000</v>
      </c>
      <c r="M219" s="97">
        <f t="shared" si="35"/>
        <v>420000</v>
      </c>
      <c r="N219" s="105">
        <v>2023</v>
      </c>
      <c r="O219" s="105">
        <v>2025</v>
      </c>
      <c r="P219" s="115"/>
      <c r="Q219" s="101"/>
      <c r="R219" s="127"/>
      <c r="S219" s="127" t="s">
        <v>118</v>
      </c>
      <c r="T219" s="105"/>
      <c r="U219" s="105"/>
      <c r="V219" s="105"/>
      <c r="W219" s="105"/>
      <c r="X219" s="105"/>
      <c r="Y219" s="105"/>
      <c r="Z219" s="105"/>
    </row>
    <row r="220" spans="1:26" ht="50" customHeight="1" thickBot="1" x14ac:dyDescent="0.4">
      <c r="A220" s="106">
        <v>214</v>
      </c>
      <c r="B220" s="230" t="s">
        <v>510</v>
      </c>
      <c r="C220" s="231" t="s">
        <v>511</v>
      </c>
      <c r="D220" s="231">
        <v>8955263</v>
      </c>
      <c r="E220" s="231">
        <v>181111641</v>
      </c>
      <c r="F220" s="232">
        <v>691014035</v>
      </c>
      <c r="G220" s="86" t="s">
        <v>516</v>
      </c>
      <c r="H220" s="107" t="s">
        <v>80</v>
      </c>
      <c r="I220" s="107" t="s">
        <v>111</v>
      </c>
      <c r="J220" s="86" t="s">
        <v>111</v>
      </c>
      <c r="K220" s="86" t="s">
        <v>517</v>
      </c>
      <c r="L220" s="97">
        <v>600000</v>
      </c>
      <c r="M220" s="97">
        <f t="shared" si="35"/>
        <v>420000</v>
      </c>
      <c r="N220" s="105">
        <v>2023</v>
      </c>
      <c r="O220" s="105">
        <v>2026</v>
      </c>
      <c r="P220" s="115" t="s">
        <v>118</v>
      </c>
      <c r="Q220" s="101" t="s">
        <v>118</v>
      </c>
      <c r="R220" s="127" t="s">
        <v>118</v>
      </c>
      <c r="S220" s="127" t="s">
        <v>118</v>
      </c>
      <c r="T220" s="105"/>
      <c r="U220" s="105"/>
      <c r="V220" s="105"/>
      <c r="W220" s="105"/>
      <c r="X220" s="105"/>
      <c r="Y220" s="105"/>
      <c r="Z220" s="105"/>
    </row>
    <row r="221" spans="1:26" ht="50" customHeight="1" thickBot="1" x14ac:dyDescent="0.4">
      <c r="A221" s="90">
        <v>215</v>
      </c>
      <c r="B221" s="230" t="s">
        <v>510</v>
      </c>
      <c r="C221" s="231" t="s">
        <v>511</v>
      </c>
      <c r="D221" s="231">
        <v>8955263</v>
      </c>
      <c r="E221" s="231">
        <v>181111641</v>
      </c>
      <c r="F221" s="232">
        <v>691014035</v>
      </c>
      <c r="G221" s="86" t="s">
        <v>518</v>
      </c>
      <c r="H221" s="107" t="s">
        <v>80</v>
      </c>
      <c r="I221" s="107" t="s">
        <v>111</v>
      </c>
      <c r="J221" s="86" t="s">
        <v>111</v>
      </c>
      <c r="K221" s="86" t="s">
        <v>518</v>
      </c>
      <c r="L221" s="97">
        <v>500000</v>
      </c>
      <c r="M221" s="97">
        <f t="shared" si="35"/>
        <v>350000</v>
      </c>
      <c r="N221" s="105">
        <v>2023</v>
      </c>
      <c r="O221" s="105">
        <v>2026</v>
      </c>
      <c r="P221" s="115"/>
      <c r="Q221" s="101" t="s">
        <v>118</v>
      </c>
      <c r="R221" s="127"/>
      <c r="S221" s="127"/>
      <c r="T221" s="105"/>
      <c r="U221" s="105"/>
      <c r="V221" s="105"/>
      <c r="W221" s="105"/>
      <c r="X221" s="105"/>
      <c r="Y221" s="105"/>
      <c r="Z221" s="105"/>
    </row>
    <row r="222" spans="1:26" ht="50" customHeight="1" thickBot="1" x14ac:dyDescent="0.4">
      <c r="A222" s="106">
        <v>216</v>
      </c>
      <c r="B222" s="230" t="s">
        <v>510</v>
      </c>
      <c r="C222" s="231" t="s">
        <v>511</v>
      </c>
      <c r="D222" s="231">
        <v>8955263</v>
      </c>
      <c r="E222" s="231">
        <v>181111641</v>
      </c>
      <c r="F222" s="232">
        <v>691014035</v>
      </c>
      <c r="G222" s="86" t="s">
        <v>519</v>
      </c>
      <c r="H222" s="107" t="s">
        <v>80</v>
      </c>
      <c r="I222" s="107" t="s">
        <v>111</v>
      </c>
      <c r="J222" s="86" t="s">
        <v>111</v>
      </c>
      <c r="K222" s="86" t="s">
        <v>520</v>
      </c>
      <c r="L222" s="97">
        <v>500000</v>
      </c>
      <c r="M222" s="97">
        <f t="shared" si="35"/>
        <v>350000</v>
      </c>
      <c r="N222" s="105">
        <v>2023</v>
      </c>
      <c r="O222" s="105">
        <v>2027</v>
      </c>
      <c r="P222" s="115" t="s">
        <v>118</v>
      </c>
      <c r="Q222" s="101" t="s">
        <v>118</v>
      </c>
      <c r="R222" s="127" t="s">
        <v>118</v>
      </c>
      <c r="S222" s="127"/>
      <c r="T222" s="105"/>
      <c r="U222" s="105"/>
      <c r="V222" s="105"/>
      <c r="W222" s="105"/>
      <c r="X222" s="105"/>
      <c r="Y222" s="105"/>
      <c r="Z222" s="105"/>
    </row>
    <row r="223" spans="1:26" ht="50" customHeight="1" thickBot="1" x14ac:dyDescent="0.4">
      <c r="A223" s="90">
        <v>217</v>
      </c>
      <c r="B223" s="230" t="s">
        <v>510</v>
      </c>
      <c r="C223" s="231" t="s">
        <v>511</v>
      </c>
      <c r="D223" s="231">
        <v>8955263</v>
      </c>
      <c r="E223" s="231">
        <v>181111641</v>
      </c>
      <c r="F223" s="232">
        <v>691014035</v>
      </c>
      <c r="G223" s="86" t="s">
        <v>521</v>
      </c>
      <c r="H223" s="107" t="s">
        <v>80</v>
      </c>
      <c r="I223" s="107" t="s">
        <v>111</v>
      </c>
      <c r="J223" s="86" t="s">
        <v>111</v>
      </c>
      <c r="K223" s="86" t="s">
        <v>521</v>
      </c>
      <c r="L223" s="97">
        <v>150000</v>
      </c>
      <c r="M223" s="97">
        <f t="shared" si="35"/>
        <v>105000</v>
      </c>
      <c r="N223" s="105">
        <v>2023</v>
      </c>
      <c r="O223" s="105">
        <v>2025</v>
      </c>
      <c r="P223" s="115"/>
      <c r="Q223" s="101"/>
      <c r="R223" s="127" t="s">
        <v>118</v>
      </c>
      <c r="S223" s="127"/>
      <c r="T223" s="105"/>
      <c r="U223" s="105"/>
      <c r="V223" s="105"/>
      <c r="W223" s="105"/>
      <c r="X223" s="105"/>
      <c r="Y223" s="105"/>
      <c r="Z223" s="105"/>
    </row>
    <row r="224" spans="1:26" ht="50" customHeight="1" thickBot="1" x14ac:dyDescent="0.4">
      <c r="A224" s="106">
        <v>218</v>
      </c>
      <c r="B224" s="230" t="s">
        <v>510</v>
      </c>
      <c r="C224" s="231" t="s">
        <v>511</v>
      </c>
      <c r="D224" s="231">
        <v>8955263</v>
      </c>
      <c r="E224" s="231">
        <v>181111641</v>
      </c>
      <c r="F224" s="232">
        <v>691014035</v>
      </c>
      <c r="G224" s="86" t="s">
        <v>522</v>
      </c>
      <c r="H224" s="107" t="s">
        <v>80</v>
      </c>
      <c r="I224" s="107" t="s">
        <v>111</v>
      </c>
      <c r="J224" s="86" t="s">
        <v>111</v>
      </c>
      <c r="K224" s="86" t="s">
        <v>523</v>
      </c>
      <c r="L224" s="97">
        <v>400000</v>
      </c>
      <c r="M224" s="97">
        <f t="shared" si="35"/>
        <v>280000</v>
      </c>
      <c r="N224" s="105">
        <v>2023</v>
      </c>
      <c r="O224" s="105">
        <v>2027</v>
      </c>
      <c r="P224" s="115" t="s">
        <v>118</v>
      </c>
      <c r="Q224" s="101"/>
      <c r="R224" s="127" t="s">
        <v>118</v>
      </c>
      <c r="S224" s="127"/>
      <c r="T224" s="105"/>
      <c r="U224" s="105"/>
      <c r="V224" s="105"/>
      <c r="W224" s="105"/>
      <c r="X224" s="105"/>
      <c r="Y224" s="105"/>
      <c r="Z224" s="105"/>
    </row>
    <row r="225" spans="1:26" ht="50" customHeight="1" thickBot="1" x14ac:dyDescent="0.4">
      <c r="A225" s="90">
        <v>219</v>
      </c>
      <c r="B225" s="230" t="s">
        <v>510</v>
      </c>
      <c r="C225" s="231" t="s">
        <v>511</v>
      </c>
      <c r="D225" s="231">
        <v>8955263</v>
      </c>
      <c r="E225" s="231">
        <v>181111641</v>
      </c>
      <c r="F225" s="232">
        <v>691014035</v>
      </c>
      <c r="G225" s="86" t="s">
        <v>524</v>
      </c>
      <c r="H225" s="107" t="s">
        <v>80</v>
      </c>
      <c r="I225" s="107" t="s">
        <v>111</v>
      </c>
      <c r="J225" s="86" t="s">
        <v>111</v>
      </c>
      <c r="K225" s="86" t="s">
        <v>525</v>
      </c>
      <c r="L225" s="97">
        <v>5000000</v>
      </c>
      <c r="M225" s="97">
        <f t="shared" si="35"/>
        <v>3500000</v>
      </c>
      <c r="N225" s="105">
        <v>2023</v>
      </c>
      <c r="O225" s="105">
        <v>2027</v>
      </c>
      <c r="P225" s="115" t="s">
        <v>118</v>
      </c>
      <c r="Q225" s="101"/>
      <c r="R225" s="127" t="s">
        <v>118</v>
      </c>
      <c r="S225" s="127"/>
      <c r="T225" s="105"/>
      <c r="U225" s="105"/>
      <c r="V225" s="105"/>
      <c r="W225" s="105"/>
      <c r="X225" s="105"/>
      <c r="Y225" s="105"/>
      <c r="Z225" s="105"/>
    </row>
    <row r="226" spans="1:26" ht="50" customHeight="1" thickBot="1" x14ac:dyDescent="0.4">
      <c r="A226" s="106">
        <v>220</v>
      </c>
      <c r="B226" s="230" t="s">
        <v>510</v>
      </c>
      <c r="C226" s="231" t="s">
        <v>511</v>
      </c>
      <c r="D226" s="231">
        <v>8955263</v>
      </c>
      <c r="E226" s="231">
        <v>181111641</v>
      </c>
      <c r="F226" s="232">
        <v>691014035</v>
      </c>
      <c r="G226" s="86" t="s">
        <v>526</v>
      </c>
      <c r="H226" s="107" t="s">
        <v>80</v>
      </c>
      <c r="I226" s="107" t="s">
        <v>111</v>
      </c>
      <c r="J226" s="86" t="s">
        <v>111</v>
      </c>
      <c r="K226" s="86" t="s">
        <v>526</v>
      </c>
      <c r="L226" s="97">
        <v>400000</v>
      </c>
      <c r="M226" s="97">
        <f t="shared" si="35"/>
        <v>280000</v>
      </c>
      <c r="N226" s="105">
        <v>2023</v>
      </c>
      <c r="O226" s="105">
        <v>2027</v>
      </c>
      <c r="P226" s="115"/>
      <c r="Q226" s="101" t="s">
        <v>118</v>
      </c>
      <c r="R226" s="127"/>
      <c r="S226" s="127"/>
      <c r="T226" s="105"/>
      <c r="U226" s="105"/>
      <c r="V226" s="105"/>
      <c r="W226" s="105"/>
      <c r="X226" s="105"/>
      <c r="Y226" s="105"/>
      <c r="Z226" s="105"/>
    </row>
    <row r="227" spans="1:26" ht="50" customHeight="1" thickBot="1" x14ac:dyDescent="0.4">
      <c r="A227" s="90">
        <v>221</v>
      </c>
      <c r="B227" s="230" t="s">
        <v>510</v>
      </c>
      <c r="C227" s="231" t="s">
        <v>511</v>
      </c>
      <c r="D227" s="231">
        <v>8955263</v>
      </c>
      <c r="E227" s="231">
        <v>181111641</v>
      </c>
      <c r="F227" s="232">
        <v>691014035</v>
      </c>
      <c r="G227" s="86" t="s">
        <v>527</v>
      </c>
      <c r="H227" s="107" t="s">
        <v>80</v>
      </c>
      <c r="I227" s="107" t="s">
        <v>111</v>
      </c>
      <c r="J227" s="86" t="s">
        <v>111</v>
      </c>
      <c r="K227" s="86" t="s">
        <v>528</v>
      </c>
      <c r="L227" s="97">
        <v>400000</v>
      </c>
      <c r="M227" s="97">
        <f t="shared" si="35"/>
        <v>280000</v>
      </c>
      <c r="N227" s="105">
        <v>2023</v>
      </c>
      <c r="O227" s="105">
        <v>2027</v>
      </c>
      <c r="P227" s="115"/>
      <c r="Q227" s="101" t="s">
        <v>118</v>
      </c>
      <c r="R227" s="127"/>
      <c r="S227" s="127"/>
      <c r="T227" s="105"/>
      <c r="U227" s="105"/>
      <c r="V227" s="105"/>
      <c r="W227" s="105"/>
      <c r="X227" s="105"/>
      <c r="Y227" s="105"/>
      <c r="Z227" s="105"/>
    </row>
    <row r="228" spans="1:26" ht="50" customHeight="1" thickBot="1" x14ac:dyDescent="0.4">
      <c r="A228" s="106">
        <v>222</v>
      </c>
      <c r="B228" s="230" t="s">
        <v>510</v>
      </c>
      <c r="C228" s="231" t="s">
        <v>511</v>
      </c>
      <c r="D228" s="231">
        <v>8955263</v>
      </c>
      <c r="E228" s="231">
        <v>181111641</v>
      </c>
      <c r="F228" s="232">
        <v>691014035</v>
      </c>
      <c r="G228" s="86" t="s">
        <v>529</v>
      </c>
      <c r="H228" s="107" t="s">
        <v>80</v>
      </c>
      <c r="I228" s="107" t="s">
        <v>530</v>
      </c>
      <c r="J228" s="86" t="s">
        <v>111</v>
      </c>
      <c r="K228" s="86" t="s">
        <v>529</v>
      </c>
      <c r="L228" s="97">
        <v>500000</v>
      </c>
      <c r="M228" s="97">
        <f t="shared" si="35"/>
        <v>350000</v>
      </c>
      <c r="N228" s="105">
        <v>2023</v>
      </c>
      <c r="O228" s="105">
        <v>2027</v>
      </c>
      <c r="P228" s="115"/>
      <c r="Q228" s="101" t="s">
        <v>118</v>
      </c>
      <c r="R228" s="127"/>
      <c r="S228" s="127"/>
      <c r="T228" s="105"/>
      <c r="U228" s="105"/>
      <c r="V228" s="105"/>
      <c r="W228" s="105"/>
      <c r="X228" s="105"/>
      <c r="Y228" s="105"/>
      <c r="Z228" s="105"/>
    </row>
    <row r="229" spans="1:26" ht="50" customHeight="1" thickBot="1" x14ac:dyDescent="0.4">
      <c r="A229" s="90">
        <v>223</v>
      </c>
      <c r="B229" s="230" t="s">
        <v>510</v>
      </c>
      <c r="C229" s="231" t="s">
        <v>511</v>
      </c>
      <c r="D229" s="231">
        <v>8955263</v>
      </c>
      <c r="E229" s="231">
        <v>181111641</v>
      </c>
      <c r="F229" s="232">
        <v>691014035</v>
      </c>
      <c r="G229" s="86" t="s">
        <v>531</v>
      </c>
      <c r="H229" s="107" t="s">
        <v>80</v>
      </c>
      <c r="I229" s="107" t="s">
        <v>111</v>
      </c>
      <c r="J229" s="86" t="s">
        <v>111</v>
      </c>
      <c r="K229" s="86" t="s">
        <v>531</v>
      </c>
      <c r="L229" s="97">
        <v>2000000</v>
      </c>
      <c r="M229" s="97">
        <f t="shared" si="35"/>
        <v>1400000</v>
      </c>
      <c r="N229" s="105">
        <v>2023</v>
      </c>
      <c r="O229" s="105">
        <v>2027</v>
      </c>
      <c r="P229" s="115" t="s">
        <v>118</v>
      </c>
      <c r="Q229" s="101"/>
      <c r="R229" s="127"/>
      <c r="S229" s="127" t="s">
        <v>118</v>
      </c>
      <c r="T229" s="105"/>
      <c r="U229" s="105"/>
      <c r="V229" s="105"/>
      <c r="W229" s="105"/>
      <c r="X229" s="105"/>
      <c r="Y229" s="105"/>
      <c r="Z229" s="105"/>
    </row>
    <row r="230" spans="1:26" s="13" customFormat="1" ht="50" customHeight="1" thickBot="1" x14ac:dyDescent="0.4">
      <c r="A230" s="106">
        <v>224</v>
      </c>
      <c r="B230" s="234" t="s">
        <v>510</v>
      </c>
      <c r="C230" s="235" t="s">
        <v>511</v>
      </c>
      <c r="D230" s="235">
        <v>8955263</v>
      </c>
      <c r="E230" s="235">
        <v>181111641</v>
      </c>
      <c r="F230" s="236">
        <v>691014035</v>
      </c>
      <c r="G230" s="220" t="s">
        <v>532</v>
      </c>
      <c r="H230" s="96" t="s">
        <v>80</v>
      </c>
      <c r="I230" s="96" t="s">
        <v>111</v>
      </c>
      <c r="J230" s="220" t="s">
        <v>111</v>
      </c>
      <c r="K230" s="220" t="s">
        <v>532</v>
      </c>
      <c r="L230" s="213">
        <v>60000</v>
      </c>
      <c r="M230" s="213">
        <f t="shared" si="35"/>
        <v>42000</v>
      </c>
      <c r="N230" s="237">
        <v>2023</v>
      </c>
      <c r="O230" s="237">
        <v>2027</v>
      </c>
      <c r="P230" s="115" t="s">
        <v>118</v>
      </c>
      <c r="Q230" s="238"/>
      <c r="R230" s="116" t="s">
        <v>118</v>
      </c>
      <c r="S230" s="116"/>
      <c r="T230" s="237"/>
      <c r="U230" s="237"/>
      <c r="V230" s="237"/>
      <c r="W230" s="237"/>
      <c r="X230" s="237"/>
      <c r="Y230" s="237"/>
      <c r="Z230" s="237"/>
    </row>
    <row r="231" spans="1:26" ht="50" customHeight="1" thickBot="1" x14ac:dyDescent="0.4">
      <c r="A231" s="90">
        <v>225</v>
      </c>
      <c r="B231" s="230" t="s">
        <v>510</v>
      </c>
      <c r="C231" s="231" t="s">
        <v>511</v>
      </c>
      <c r="D231" s="231">
        <v>8955263</v>
      </c>
      <c r="E231" s="231">
        <v>181111641</v>
      </c>
      <c r="F231" s="232">
        <v>691014035</v>
      </c>
      <c r="G231" s="86" t="s">
        <v>533</v>
      </c>
      <c r="H231" s="107" t="s">
        <v>80</v>
      </c>
      <c r="I231" s="107" t="s">
        <v>111</v>
      </c>
      <c r="J231" s="86" t="s">
        <v>111</v>
      </c>
      <c r="K231" s="86" t="s">
        <v>534</v>
      </c>
      <c r="L231" s="97">
        <v>100000</v>
      </c>
      <c r="M231" s="97">
        <f t="shared" si="35"/>
        <v>70000</v>
      </c>
      <c r="N231" s="105">
        <v>2023</v>
      </c>
      <c r="O231" s="105">
        <v>2027</v>
      </c>
      <c r="P231" s="115" t="s">
        <v>118</v>
      </c>
      <c r="Q231" s="101"/>
      <c r="R231" s="127" t="s">
        <v>118</v>
      </c>
      <c r="S231" s="127" t="s">
        <v>118</v>
      </c>
      <c r="T231" s="105"/>
      <c r="U231" s="105"/>
      <c r="V231" s="105"/>
      <c r="W231" s="105"/>
      <c r="X231" s="105"/>
      <c r="Y231" s="105"/>
      <c r="Z231" s="105"/>
    </row>
    <row r="232" spans="1:26" ht="50" customHeight="1" thickBot="1" x14ac:dyDescent="0.4">
      <c r="A232" s="106">
        <v>226</v>
      </c>
      <c r="B232" s="230" t="s">
        <v>510</v>
      </c>
      <c r="C232" s="231" t="s">
        <v>511</v>
      </c>
      <c r="D232" s="231">
        <v>8955263</v>
      </c>
      <c r="E232" s="231">
        <v>181111641</v>
      </c>
      <c r="F232" s="232">
        <v>691014035</v>
      </c>
      <c r="G232" s="86" t="s">
        <v>535</v>
      </c>
      <c r="H232" s="107" t="s">
        <v>80</v>
      </c>
      <c r="I232" s="107" t="s">
        <v>111</v>
      </c>
      <c r="J232" s="86" t="s">
        <v>111</v>
      </c>
      <c r="K232" s="86" t="s">
        <v>535</v>
      </c>
      <c r="L232" s="97">
        <v>700000</v>
      </c>
      <c r="M232" s="97">
        <f t="shared" si="35"/>
        <v>490000</v>
      </c>
      <c r="N232" s="105">
        <v>2023</v>
      </c>
      <c r="O232" s="105">
        <v>2027</v>
      </c>
      <c r="P232" s="115" t="s">
        <v>118</v>
      </c>
      <c r="Q232" s="101"/>
      <c r="R232" s="127" t="s">
        <v>118</v>
      </c>
      <c r="S232" s="127" t="s">
        <v>118</v>
      </c>
      <c r="T232" s="105"/>
      <c r="U232" s="105"/>
      <c r="V232" s="105" t="s">
        <v>118</v>
      </c>
      <c r="W232" s="105"/>
      <c r="X232" s="105"/>
      <c r="Y232" s="105"/>
      <c r="Z232" s="105"/>
    </row>
    <row r="233" spans="1:26" s="13" customFormat="1" ht="50" customHeight="1" thickBot="1" x14ac:dyDescent="0.4">
      <c r="A233" s="90">
        <v>227</v>
      </c>
      <c r="B233" s="234" t="s">
        <v>510</v>
      </c>
      <c r="C233" s="235" t="s">
        <v>511</v>
      </c>
      <c r="D233" s="235">
        <v>8955263</v>
      </c>
      <c r="E233" s="235">
        <v>181111641</v>
      </c>
      <c r="F233" s="236">
        <v>691014035</v>
      </c>
      <c r="G233" s="220" t="s">
        <v>536</v>
      </c>
      <c r="H233" s="96" t="s">
        <v>80</v>
      </c>
      <c r="I233" s="96" t="s">
        <v>111</v>
      </c>
      <c r="J233" s="220" t="s">
        <v>111</v>
      </c>
      <c r="K233" s="220" t="s">
        <v>536</v>
      </c>
      <c r="L233" s="213">
        <v>500000</v>
      </c>
      <c r="M233" s="213">
        <f t="shared" si="35"/>
        <v>350000</v>
      </c>
      <c r="N233" s="237">
        <v>2023</v>
      </c>
      <c r="O233" s="237">
        <v>2028</v>
      </c>
      <c r="P233" s="115" t="s">
        <v>118</v>
      </c>
      <c r="Q233" s="238" t="s">
        <v>118</v>
      </c>
      <c r="R233" s="116" t="s">
        <v>118</v>
      </c>
      <c r="S233" s="116" t="s">
        <v>118</v>
      </c>
      <c r="T233" s="237"/>
      <c r="U233" s="237"/>
      <c r="V233" s="237"/>
      <c r="W233" s="237" t="s">
        <v>118</v>
      </c>
      <c r="X233" s="237"/>
      <c r="Y233" s="237"/>
      <c r="Z233" s="237"/>
    </row>
    <row r="234" spans="1:26" ht="50" customHeight="1" thickBot="1" x14ac:dyDescent="0.4">
      <c r="A234" s="106">
        <v>228</v>
      </c>
      <c r="B234" s="230" t="s">
        <v>510</v>
      </c>
      <c r="C234" s="231" t="s">
        <v>511</v>
      </c>
      <c r="D234" s="231">
        <v>8955263</v>
      </c>
      <c r="E234" s="231">
        <v>181111641</v>
      </c>
      <c r="F234" s="232">
        <v>691014035</v>
      </c>
      <c r="G234" s="86" t="s">
        <v>537</v>
      </c>
      <c r="H234" s="107" t="s">
        <v>80</v>
      </c>
      <c r="I234" s="107" t="s">
        <v>111</v>
      </c>
      <c r="J234" s="86" t="s">
        <v>111</v>
      </c>
      <c r="K234" s="86" t="s">
        <v>537</v>
      </c>
      <c r="L234" s="97">
        <v>500000</v>
      </c>
      <c r="M234" s="97">
        <f t="shared" si="35"/>
        <v>350000</v>
      </c>
      <c r="N234" s="105">
        <v>2023</v>
      </c>
      <c r="O234" s="105">
        <v>2027</v>
      </c>
      <c r="P234" s="115"/>
      <c r="Q234" s="101"/>
      <c r="R234" s="127"/>
      <c r="S234" s="127"/>
      <c r="T234" s="105"/>
      <c r="U234" s="105" t="s">
        <v>118</v>
      </c>
      <c r="V234" s="105"/>
      <c r="W234" s="105"/>
      <c r="X234" s="105"/>
      <c r="Y234" s="105"/>
      <c r="Z234" s="105"/>
    </row>
    <row r="235" spans="1:26" ht="50" customHeight="1" thickBot="1" x14ac:dyDescent="0.4">
      <c r="A235" s="90">
        <v>229</v>
      </c>
      <c r="B235" s="230" t="s">
        <v>510</v>
      </c>
      <c r="C235" s="231" t="s">
        <v>511</v>
      </c>
      <c r="D235" s="231">
        <v>8955263</v>
      </c>
      <c r="E235" s="231">
        <v>181111641</v>
      </c>
      <c r="F235" s="232">
        <v>691014035</v>
      </c>
      <c r="G235" s="86" t="s">
        <v>60</v>
      </c>
      <c r="H235" s="107" t="s">
        <v>80</v>
      </c>
      <c r="I235" s="107" t="s">
        <v>111</v>
      </c>
      <c r="J235" s="86" t="s">
        <v>111</v>
      </c>
      <c r="K235" s="86" t="s">
        <v>60</v>
      </c>
      <c r="L235" s="97">
        <v>1000000</v>
      </c>
      <c r="M235" s="97">
        <f t="shared" si="35"/>
        <v>700000</v>
      </c>
      <c r="N235" s="105">
        <v>2023</v>
      </c>
      <c r="O235" s="105">
        <v>2027</v>
      </c>
      <c r="P235" s="115"/>
      <c r="Q235" s="101"/>
      <c r="R235" s="127"/>
      <c r="S235" s="127" t="s">
        <v>118</v>
      </c>
      <c r="T235" s="105"/>
      <c r="U235" s="105"/>
      <c r="V235" s="105"/>
      <c r="W235" s="105"/>
      <c r="X235" s="105" t="s">
        <v>118</v>
      </c>
      <c r="Y235" s="105"/>
      <c r="Z235" s="105"/>
    </row>
    <row r="236" spans="1:26" ht="50" customHeight="1" thickBot="1" x14ac:dyDescent="0.4">
      <c r="A236" s="106">
        <v>230</v>
      </c>
      <c r="B236" s="230" t="s">
        <v>510</v>
      </c>
      <c r="C236" s="231" t="s">
        <v>511</v>
      </c>
      <c r="D236" s="231">
        <v>8955263</v>
      </c>
      <c r="E236" s="231">
        <v>181111641</v>
      </c>
      <c r="F236" s="232">
        <v>691014035</v>
      </c>
      <c r="G236" s="86" t="s">
        <v>538</v>
      </c>
      <c r="H236" s="107" t="s">
        <v>80</v>
      </c>
      <c r="I236" s="107" t="s">
        <v>111</v>
      </c>
      <c r="J236" s="86" t="s">
        <v>111</v>
      </c>
      <c r="K236" s="86" t="s">
        <v>538</v>
      </c>
      <c r="L236" s="97">
        <v>600000</v>
      </c>
      <c r="M236" s="97">
        <f t="shared" si="35"/>
        <v>420000</v>
      </c>
      <c r="N236" s="105">
        <v>2023</v>
      </c>
      <c r="O236" s="105">
        <v>2027</v>
      </c>
      <c r="P236" s="115" t="s">
        <v>118</v>
      </c>
      <c r="Q236" s="101"/>
      <c r="R236" s="127" t="s">
        <v>118</v>
      </c>
      <c r="S236" s="127" t="s">
        <v>118</v>
      </c>
      <c r="T236" s="105"/>
      <c r="U236" s="105"/>
      <c r="V236" s="105" t="s">
        <v>118</v>
      </c>
      <c r="W236" s="105"/>
      <c r="X236" s="105"/>
      <c r="Y236" s="105"/>
      <c r="Z236" s="105"/>
    </row>
    <row r="237" spans="1:26" ht="20.5" hidden="1" customHeight="1" thickBot="1" x14ac:dyDescent="0.4">
      <c r="A237" s="90">
        <v>231</v>
      </c>
      <c r="B237" s="239"/>
      <c r="C237" s="92"/>
      <c r="D237" s="231"/>
      <c r="E237" s="231"/>
      <c r="F237" s="232"/>
      <c r="G237" s="86"/>
      <c r="H237" s="107"/>
      <c r="I237" s="107"/>
      <c r="J237" s="86"/>
      <c r="K237" s="86"/>
      <c r="L237" s="97"/>
      <c r="M237" s="97"/>
      <c r="N237" s="105"/>
      <c r="O237" s="105"/>
      <c r="P237" s="115"/>
      <c r="Q237" s="195"/>
      <c r="R237" s="195"/>
      <c r="S237" s="197"/>
      <c r="T237" s="90"/>
      <c r="U237" s="90"/>
      <c r="V237" s="90"/>
      <c r="W237" s="90"/>
      <c r="X237" s="90"/>
      <c r="Y237" s="105"/>
      <c r="Z237" s="105"/>
    </row>
    <row r="238" spans="1:26" ht="20.5" hidden="1" customHeight="1" thickBot="1" x14ac:dyDescent="0.4">
      <c r="A238" s="106">
        <v>232</v>
      </c>
      <c r="B238" s="239"/>
      <c r="C238" s="92"/>
      <c r="D238" s="231"/>
      <c r="E238" s="231"/>
      <c r="F238" s="232"/>
      <c r="G238" s="86"/>
      <c r="H238" s="107"/>
      <c r="I238" s="107"/>
      <c r="J238" s="86"/>
      <c r="K238" s="86"/>
      <c r="L238" s="97"/>
      <c r="M238" s="97"/>
      <c r="N238" s="105"/>
      <c r="O238" s="105"/>
      <c r="P238" s="115"/>
      <c r="Q238" s="240"/>
      <c r="R238" s="240"/>
      <c r="S238" s="241"/>
      <c r="T238" s="106"/>
      <c r="U238" s="106"/>
      <c r="V238" s="106"/>
      <c r="W238" s="106"/>
      <c r="X238" s="106"/>
      <c r="Y238" s="105"/>
      <c r="Z238" s="105"/>
    </row>
    <row r="239" spans="1:26" ht="0.5" customHeight="1" thickBot="1" x14ac:dyDescent="0.4">
      <c r="A239" s="90">
        <v>233</v>
      </c>
      <c r="B239" s="242" t="s">
        <v>549</v>
      </c>
      <c r="C239" s="242"/>
      <c r="D239" s="243"/>
      <c r="E239" s="231"/>
      <c r="F239" s="232"/>
      <c r="G239" s="86"/>
      <c r="H239" s="107" t="s">
        <v>80</v>
      </c>
      <c r="I239" s="107" t="s">
        <v>111</v>
      </c>
      <c r="J239" s="86" t="s">
        <v>111</v>
      </c>
      <c r="K239" s="86"/>
      <c r="L239" s="244"/>
      <c r="M239" s="97">
        <f t="shared" si="35"/>
        <v>0</v>
      </c>
      <c r="N239" s="245"/>
      <c r="O239" s="245"/>
      <c r="P239" s="246"/>
      <c r="Q239" s="245"/>
      <c r="R239" s="245"/>
      <c r="S239" s="245"/>
      <c r="T239" s="245"/>
      <c r="U239" s="245"/>
      <c r="V239" s="245"/>
      <c r="W239" s="245"/>
      <c r="X239" s="245"/>
      <c r="Y239" s="245"/>
      <c r="Z239" s="245"/>
    </row>
    <row r="240" spans="1:26" ht="51" customHeight="1" thickBot="1" x14ac:dyDescent="0.4">
      <c r="A240" s="106">
        <v>234</v>
      </c>
      <c r="B240" s="239" t="s">
        <v>549</v>
      </c>
      <c r="C240" s="92" t="s">
        <v>551</v>
      </c>
      <c r="D240" s="231">
        <v>70985146</v>
      </c>
      <c r="E240" s="231" t="s">
        <v>550</v>
      </c>
      <c r="F240" s="232">
        <v>600086615</v>
      </c>
      <c r="G240" s="86" t="s">
        <v>552</v>
      </c>
      <c r="H240" s="107" t="s">
        <v>80</v>
      </c>
      <c r="I240" s="107" t="s">
        <v>111</v>
      </c>
      <c r="J240" s="86" t="s">
        <v>551</v>
      </c>
      <c r="K240" s="86" t="s">
        <v>552</v>
      </c>
      <c r="L240" s="97">
        <v>1800000</v>
      </c>
      <c r="M240" s="97">
        <f t="shared" si="35"/>
        <v>1260000</v>
      </c>
      <c r="N240" s="105">
        <v>2023</v>
      </c>
      <c r="O240" s="105">
        <v>2027</v>
      </c>
      <c r="P240" s="240" t="s">
        <v>118</v>
      </c>
      <c r="Q240" s="240" t="s">
        <v>118</v>
      </c>
      <c r="R240" s="240" t="s">
        <v>118</v>
      </c>
      <c r="S240" s="240" t="s">
        <v>118</v>
      </c>
      <c r="T240" s="106"/>
      <c r="U240" s="106"/>
      <c r="V240" s="240" t="s">
        <v>118</v>
      </c>
      <c r="W240" s="106"/>
      <c r="X240" s="106"/>
      <c r="Y240" s="106"/>
      <c r="Z240" s="106"/>
    </row>
    <row r="241" spans="1:26" ht="46.5" customHeight="1" thickBot="1" x14ac:dyDescent="0.4">
      <c r="A241" s="90">
        <v>235</v>
      </c>
      <c r="B241" s="239" t="s">
        <v>549</v>
      </c>
      <c r="C241" s="92" t="s">
        <v>551</v>
      </c>
      <c r="D241" s="231">
        <v>70985146</v>
      </c>
      <c r="E241" s="231" t="s">
        <v>550</v>
      </c>
      <c r="F241" s="232">
        <v>600086615</v>
      </c>
      <c r="G241" s="86" t="s">
        <v>553</v>
      </c>
      <c r="H241" s="107" t="s">
        <v>80</v>
      </c>
      <c r="I241" s="107" t="s">
        <v>111</v>
      </c>
      <c r="J241" s="86" t="s">
        <v>551</v>
      </c>
      <c r="K241" s="86" t="s">
        <v>553</v>
      </c>
      <c r="L241" s="97">
        <v>5000000</v>
      </c>
      <c r="M241" s="97">
        <f t="shared" ref="M241" si="36">L241/100*70</f>
        <v>3500000</v>
      </c>
      <c r="N241" s="105">
        <v>2023</v>
      </c>
      <c r="O241" s="105">
        <v>2027</v>
      </c>
      <c r="P241" s="240" t="s">
        <v>118</v>
      </c>
      <c r="Q241" s="240" t="s">
        <v>118</v>
      </c>
      <c r="R241" s="240" t="s">
        <v>118</v>
      </c>
      <c r="S241" s="240" t="s">
        <v>118</v>
      </c>
      <c r="T241" s="106"/>
      <c r="U241" s="106"/>
      <c r="V241" s="240" t="s">
        <v>118</v>
      </c>
      <c r="W241" s="106"/>
      <c r="X241" s="106"/>
      <c r="Y241" s="106"/>
      <c r="Z241" s="106"/>
    </row>
    <row r="242" spans="1:26" ht="46.5" customHeight="1" thickBot="1" x14ac:dyDescent="0.4">
      <c r="A242" s="106">
        <v>236</v>
      </c>
      <c r="B242" s="239" t="s">
        <v>549</v>
      </c>
      <c r="C242" s="92" t="s">
        <v>551</v>
      </c>
      <c r="D242" s="231">
        <v>70985146</v>
      </c>
      <c r="E242" s="231" t="s">
        <v>550</v>
      </c>
      <c r="F242" s="232">
        <v>600086615</v>
      </c>
      <c r="G242" s="86" t="s">
        <v>554</v>
      </c>
      <c r="H242" s="107" t="s">
        <v>80</v>
      </c>
      <c r="I242" s="107" t="s">
        <v>111</v>
      </c>
      <c r="J242" s="86" t="s">
        <v>551</v>
      </c>
      <c r="K242" s="86" t="s">
        <v>554</v>
      </c>
      <c r="L242" s="97">
        <v>8000000</v>
      </c>
      <c r="M242" s="97">
        <f t="shared" ref="M242" si="37">L242/100*70</f>
        <v>5600000</v>
      </c>
      <c r="N242" s="105">
        <v>2023</v>
      </c>
      <c r="O242" s="105">
        <v>2027</v>
      </c>
      <c r="P242" s="240" t="s">
        <v>118</v>
      </c>
      <c r="Q242" s="240" t="s">
        <v>118</v>
      </c>
      <c r="R242" s="240" t="s">
        <v>118</v>
      </c>
      <c r="S242" s="240" t="s">
        <v>118</v>
      </c>
      <c r="T242" s="106"/>
      <c r="U242" s="106"/>
      <c r="V242" s="240" t="s">
        <v>118</v>
      </c>
      <c r="W242" s="106"/>
      <c r="X242" s="106"/>
      <c r="Y242" s="106"/>
      <c r="Z242" s="106"/>
    </row>
    <row r="243" spans="1:26" ht="46.5" customHeight="1" thickBot="1" x14ac:dyDescent="0.4">
      <c r="A243" s="90">
        <v>237</v>
      </c>
      <c r="B243" s="239" t="s">
        <v>549</v>
      </c>
      <c r="C243" s="92" t="s">
        <v>551</v>
      </c>
      <c r="D243" s="231">
        <v>70985146</v>
      </c>
      <c r="E243" s="231" t="s">
        <v>550</v>
      </c>
      <c r="F243" s="232">
        <v>600086615</v>
      </c>
      <c r="G243" s="86" t="s">
        <v>555</v>
      </c>
      <c r="H243" s="107" t="s">
        <v>80</v>
      </c>
      <c r="I243" s="107" t="s">
        <v>111</v>
      </c>
      <c r="J243" s="86" t="s">
        <v>551</v>
      </c>
      <c r="K243" s="86" t="s">
        <v>555</v>
      </c>
      <c r="L243" s="97">
        <v>3000000</v>
      </c>
      <c r="M243" s="97">
        <f t="shared" ref="M243" si="38">L243/100*70</f>
        <v>2100000</v>
      </c>
      <c r="N243" s="105">
        <v>2023</v>
      </c>
      <c r="O243" s="105">
        <v>2027</v>
      </c>
      <c r="P243" s="240"/>
      <c r="Q243" s="240"/>
      <c r="R243" s="240"/>
      <c r="S243" s="240"/>
      <c r="T243" s="106"/>
      <c r="U243" s="106"/>
      <c r="V243" s="240"/>
      <c r="W243" s="106"/>
      <c r="X243" s="106"/>
      <c r="Y243" s="106"/>
      <c r="Z243" s="106"/>
    </row>
    <row r="244" spans="1:26" ht="49.5" customHeight="1" thickBot="1" x14ac:dyDescent="0.4">
      <c r="A244" s="106">
        <v>238</v>
      </c>
      <c r="B244" s="239" t="s">
        <v>549</v>
      </c>
      <c r="C244" s="92" t="s">
        <v>551</v>
      </c>
      <c r="D244" s="231">
        <v>70985146</v>
      </c>
      <c r="E244" s="231" t="s">
        <v>550</v>
      </c>
      <c r="F244" s="232">
        <v>600086615</v>
      </c>
      <c r="G244" s="86" t="s">
        <v>622</v>
      </c>
      <c r="H244" s="107" t="s">
        <v>80</v>
      </c>
      <c r="I244" s="107" t="s">
        <v>111</v>
      </c>
      <c r="J244" s="86" t="s">
        <v>551</v>
      </c>
      <c r="K244" s="86" t="s">
        <v>622</v>
      </c>
      <c r="L244" s="97">
        <v>4000000</v>
      </c>
      <c r="M244" s="97">
        <f t="shared" ref="M244" si="39">L244/100*70</f>
        <v>2800000</v>
      </c>
      <c r="N244" s="105">
        <v>2023</v>
      </c>
      <c r="O244" s="105">
        <v>2027</v>
      </c>
      <c r="P244" s="240"/>
      <c r="Q244" s="240"/>
      <c r="R244" s="240"/>
      <c r="S244" s="240"/>
      <c r="T244" s="106"/>
      <c r="U244" s="106"/>
      <c r="V244" s="240"/>
      <c r="W244" s="106"/>
      <c r="X244" s="106"/>
      <c r="Y244" s="106"/>
      <c r="Z244" s="106"/>
    </row>
    <row r="245" spans="1:26" ht="48" customHeight="1" thickBot="1" x14ac:dyDescent="0.4">
      <c r="A245" s="90">
        <v>239</v>
      </c>
      <c r="B245" s="239" t="s">
        <v>549</v>
      </c>
      <c r="C245" s="92" t="s">
        <v>551</v>
      </c>
      <c r="D245" s="231">
        <v>70985146</v>
      </c>
      <c r="E245" s="231" t="s">
        <v>550</v>
      </c>
      <c r="F245" s="232">
        <v>600086615</v>
      </c>
      <c r="G245" s="217" t="s">
        <v>623</v>
      </c>
      <c r="H245" s="107" t="s">
        <v>80</v>
      </c>
      <c r="I245" s="107" t="s">
        <v>111</v>
      </c>
      <c r="J245" s="86" t="s">
        <v>551</v>
      </c>
      <c r="K245" s="86" t="s">
        <v>623</v>
      </c>
      <c r="L245" s="97">
        <v>6000000</v>
      </c>
      <c r="M245" s="97">
        <f t="shared" ref="M245" si="40">L245/100*70</f>
        <v>4200000</v>
      </c>
      <c r="N245" s="105">
        <v>2023</v>
      </c>
      <c r="O245" s="105">
        <v>2027</v>
      </c>
      <c r="P245" s="240"/>
      <c r="Q245" s="240"/>
      <c r="R245" s="240"/>
      <c r="S245" s="240"/>
      <c r="T245" s="106"/>
      <c r="U245" s="106"/>
      <c r="V245" s="240"/>
      <c r="W245" s="106"/>
      <c r="X245" s="106"/>
      <c r="Y245" s="106"/>
      <c r="Z245" s="106"/>
    </row>
    <row r="246" spans="1:26" ht="2.5" hidden="1" customHeight="1" thickBot="1" x14ac:dyDescent="0.4">
      <c r="A246" s="106">
        <v>240</v>
      </c>
      <c r="B246" s="239" t="s">
        <v>549</v>
      </c>
      <c r="C246" s="92" t="s">
        <v>551</v>
      </c>
      <c r="D246" s="231">
        <v>70985146</v>
      </c>
      <c r="E246" s="231" t="s">
        <v>550</v>
      </c>
      <c r="F246" s="232">
        <v>600086615</v>
      </c>
      <c r="G246" s="86" t="s">
        <v>624</v>
      </c>
      <c r="H246" s="107" t="s">
        <v>80</v>
      </c>
      <c r="I246" s="107" t="s">
        <v>111</v>
      </c>
      <c r="J246" s="86" t="s">
        <v>551</v>
      </c>
      <c r="K246" s="86" t="s">
        <v>624</v>
      </c>
      <c r="L246" s="97">
        <v>6000000</v>
      </c>
      <c r="M246" s="97">
        <f t="shared" ref="M246" si="41">L246/100*70</f>
        <v>4200000</v>
      </c>
      <c r="N246" s="105">
        <v>2023</v>
      </c>
      <c r="O246" s="105">
        <v>2027</v>
      </c>
      <c r="P246" s="240"/>
      <c r="Q246" s="240"/>
      <c r="R246" s="240"/>
      <c r="S246" s="240"/>
      <c r="T246" s="106"/>
      <c r="U246" s="106"/>
      <c r="V246" s="240"/>
      <c r="W246" s="106"/>
      <c r="X246" s="106"/>
      <c r="Y246" s="106"/>
      <c r="Z246" s="106"/>
    </row>
    <row r="247" spans="1:26" ht="49.5" customHeight="1" thickBot="1" x14ac:dyDescent="0.4">
      <c r="A247" s="90">
        <v>240</v>
      </c>
      <c r="B247" s="239" t="s">
        <v>549</v>
      </c>
      <c r="C247" s="92" t="s">
        <v>551</v>
      </c>
      <c r="D247" s="231">
        <v>70985146</v>
      </c>
      <c r="E247" s="231" t="s">
        <v>550</v>
      </c>
      <c r="F247" s="232">
        <v>600086615</v>
      </c>
      <c r="G247" s="86" t="s">
        <v>625</v>
      </c>
      <c r="H247" s="107" t="s">
        <v>80</v>
      </c>
      <c r="I247" s="107" t="s">
        <v>111</v>
      </c>
      <c r="J247" s="86" t="s">
        <v>551</v>
      </c>
      <c r="K247" s="86" t="s">
        <v>625</v>
      </c>
      <c r="L247" s="97">
        <v>10000000</v>
      </c>
      <c r="M247" s="97">
        <f t="shared" ref="M247" si="42">L247/100*70</f>
        <v>7000000</v>
      </c>
      <c r="N247" s="105">
        <v>2023</v>
      </c>
      <c r="O247" s="105">
        <v>2027</v>
      </c>
      <c r="P247" s="240"/>
      <c r="Q247" s="240"/>
      <c r="R247" s="240"/>
      <c r="S247" s="240"/>
      <c r="T247" s="106"/>
      <c r="U247" s="106"/>
      <c r="V247" s="240"/>
      <c r="W247" s="106"/>
      <c r="X247" s="106"/>
      <c r="Y247" s="106"/>
      <c r="Z247" s="106"/>
    </row>
    <row r="248" spans="1:26" ht="49.5" customHeight="1" thickBot="1" x14ac:dyDescent="0.4">
      <c r="A248" s="106">
        <v>241</v>
      </c>
      <c r="B248" s="239" t="s">
        <v>549</v>
      </c>
      <c r="C248" s="92" t="s">
        <v>551</v>
      </c>
      <c r="D248" s="231">
        <v>70985146</v>
      </c>
      <c r="E248" s="231" t="s">
        <v>550</v>
      </c>
      <c r="F248" s="232">
        <v>600086615</v>
      </c>
      <c r="G248" s="217" t="s">
        <v>627</v>
      </c>
      <c r="H248" s="107" t="s">
        <v>80</v>
      </c>
      <c r="I248" s="107" t="s">
        <v>111</v>
      </c>
      <c r="J248" s="86" t="s">
        <v>551</v>
      </c>
      <c r="K248" s="86" t="s">
        <v>627</v>
      </c>
      <c r="L248" s="97">
        <v>2000000</v>
      </c>
      <c r="M248" s="97">
        <f t="shared" ref="M248" si="43">L248/100*70</f>
        <v>1400000</v>
      </c>
      <c r="N248" s="105">
        <v>2023</v>
      </c>
      <c r="O248" s="105">
        <v>2027</v>
      </c>
      <c r="P248" s="240"/>
      <c r="Q248" s="240"/>
      <c r="R248" s="240"/>
      <c r="S248" s="240" t="s">
        <v>118</v>
      </c>
      <c r="T248" s="106"/>
      <c r="U248" s="106"/>
      <c r="V248" s="240"/>
      <c r="W248" s="106"/>
      <c r="X248" s="106"/>
      <c r="Y248" s="106"/>
      <c r="Z248" s="106"/>
    </row>
    <row r="249" spans="1:26" ht="49.5" customHeight="1" thickBot="1" x14ac:dyDescent="0.4">
      <c r="A249" s="90">
        <v>242</v>
      </c>
      <c r="B249" s="239" t="s">
        <v>549</v>
      </c>
      <c r="C249" s="92" t="s">
        <v>551</v>
      </c>
      <c r="D249" s="231">
        <v>70985146</v>
      </c>
      <c r="E249" s="231" t="s">
        <v>550</v>
      </c>
      <c r="F249" s="232">
        <v>600086615</v>
      </c>
      <c r="G249" s="217" t="s">
        <v>626</v>
      </c>
      <c r="H249" s="107" t="s">
        <v>80</v>
      </c>
      <c r="I249" s="107" t="s">
        <v>111</v>
      </c>
      <c r="J249" s="86" t="s">
        <v>551</v>
      </c>
      <c r="K249" s="86" t="s">
        <v>626</v>
      </c>
      <c r="L249" s="97">
        <v>1000000</v>
      </c>
      <c r="M249" s="97">
        <f t="shared" ref="M249" si="44">L249/100*70</f>
        <v>700000</v>
      </c>
      <c r="N249" s="105">
        <v>2023</v>
      </c>
      <c r="O249" s="105">
        <v>2027</v>
      </c>
      <c r="P249" s="240"/>
      <c r="Q249" s="240"/>
      <c r="R249" s="240"/>
      <c r="S249" s="240"/>
      <c r="T249" s="106"/>
      <c r="U249" s="106"/>
      <c r="V249" s="240"/>
      <c r="W249" s="106"/>
      <c r="X249" s="106"/>
      <c r="Y249" s="106"/>
      <c r="Z249" s="106"/>
    </row>
    <row r="250" spans="1:26" ht="49.5" customHeight="1" thickBot="1" x14ac:dyDescent="0.4">
      <c r="A250" s="106">
        <v>243</v>
      </c>
      <c r="B250" s="239" t="s">
        <v>549</v>
      </c>
      <c r="C250" s="92" t="s">
        <v>551</v>
      </c>
      <c r="D250" s="231">
        <v>70985146</v>
      </c>
      <c r="E250" s="231" t="s">
        <v>550</v>
      </c>
      <c r="F250" s="232">
        <v>600086615</v>
      </c>
      <c r="G250" s="86" t="s">
        <v>556</v>
      </c>
      <c r="H250" s="107" t="s">
        <v>80</v>
      </c>
      <c r="I250" s="107" t="s">
        <v>111</v>
      </c>
      <c r="J250" s="86" t="s">
        <v>551</v>
      </c>
      <c r="K250" s="86" t="s">
        <v>556</v>
      </c>
      <c r="L250" s="97">
        <v>4000000</v>
      </c>
      <c r="M250" s="97">
        <f t="shared" ref="M250" si="45">L250/100*70</f>
        <v>2800000</v>
      </c>
      <c r="N250" s="105">
        <v>2023</v>
      </c>
      <c r="O250" s="105">
        <v>2027</v>
      </c>
      <c r="P250" s="240"/>
      <c r="Q250" s="240"/>
      <c r="R250" s="240"/>
      <c r="S250" s="240"/>
      <c r="T250" s="106"/>
      <c r="U250" s="106"/>
      <c r="V250" s="240"/>
      <c r="W250" s="106"/>
      <c r="X250" s="106"/>
      <c r="Y250" s="106"/>
      <c r="Z250" s="106"/>
    </row>
    <row r="251" spans="1:26" ht="54.5" customHeight="1" thickBot="1" x14ac:dyDescent="0.4">
      <c r="A251" s="90">
        <v>244</v>
      </c>
      <c r="B251" s="239" t="s">
        <v>549</v>
      </c>
      <c r="C251" s="92" t="s">
        <v>551</v>
      </c>
      <c r="D251" s="231">
        <v>70985146</v>
      </c>
      <c r="E251" s="231" t="s">
        <v>550</v>
      </c>
      <c r="F251" s="232">
        <v>600086615</v>
      </c>
      <c r="G251" s="86" t="s">
        <v>315</v>
      </c>
      <c r="H251" s="107" t="s">
        <v>80</v>
      </c>
      <c r="I251" s="107" t="s">
        <v>111</v>
      </c>
      <c r="J251" s="86" t="s">
        <v>551</v>
      </c>
      <c r="K251" s="86" t="s">
        <v>315</v>
      </c>
      <c r="L251" s="97">
        <v>2000000</v>
      </c>
      <c r="M251" s="97">
        <f t="shared" ref="M251:M254" si="46">L251/100*70</f>
        <v>1400000</v>
      </c>
      <c r="N251" s="105">
        <v>2023</v>
      </c>
      <c r="O251" s="105">
        <v>2027</v>
      </c>
      <c r="P251" s="240" t="s">
        <v>118</v>
      </c>
      <c r="Q251" s="240" t="s">
        <v>118</v>
      </c>
      <c r="R251" s="240" t="s">
        <v>118</v>
      </c>
      <c r="S251" s="240" t="s">
        <v>118</v>
      </c>
      <c r="T251" s="106"/>
      <c r="U251" s="106"/>
      <c r="V251" s="240"/>
      <c r="W251" s="106"/>
      <c r="X251" s="106"/>
      <c r="Y251" s="106"/>
      <c r="Z251" s="106"/>
    </row>
    <row r="252" spans="1:26" ht="61.5" customHeight="1" thickBot="1" x14ac:dyDescent="0.4">
      <c r="A252" s="106">
        <v>245</v>
      </c>
      <c r="B252" s="247" t="s">
        <v>547</v>
      </c>
      <c r="C252" s="86" t="s">
        <v>437</v>
      </c>
      <c r="D252" s="86">
        <v>71341439</v>
      </c>
      <c r="E252" s="86" t="s">
        <v>548</v>
      </c>
      <c r="F252" s="86">
        <v>691003831</v>
      </c>
      <c r="G252" s="86" t="s">
        <v>146</v>
      </c>
      <c r="H252" s="86" t="s">
        <v>110</v>
      </c>
      <c r="I252" s="86" t="s">
        <v>111</v>
      </c>
      <c r="J252" s="86" t="s">
        <v>111</v>
      </c>
      <c r="K252" s="86" t="s">
        <v>146</v>
      </c>
      <c r="L252" s="97">
        <v>2000000</v>
      </c>
      <c r="M252" s="97">
        <f t="shared" si="46"/>
        <v>1400000</v>
      </c>
      <c r="N252" s="105">
        <v>2024</v>
      </c>
      <c r="O252" s="105">
        <v>2027</v>
      </c>
      <c r="P252" s="240"/>
      <c r="Q252" s="240"/>
      <c r="R252" s="240" t="s">
        <v>118</v>
      </c>
      <c r="S252" s="240"/>
      <c r="T252" s="106"/>
      <c r="U252" s="106"/>
      <c r="V252" s="240"/>
      <c r="W252" s="106"/>
      <c r="X252" s="106"/>
      <c r="Y252" s="248" t="s">
        <v>564</v>
      </c>
      <c r="Z252" s="106" t="s">
        <v>501</v>
      </c>
    </row>
    <row r="253" spans="1:26" ht="61.5" customHeight="1" thickBot="1" x14ac:dyDescent="0.4">
      <c r="A253" s="106">
        <v>245</v>
      </c>
      <c r="B253" s="247" t="s">
        <v>547</v>
      </c>
      <c r="C253" s="86" t="s">
        <v>437</v>
      </c>
      <c r="D253" s="86">
        <v>71341439</v>
      </c>
      <c r="E253" s="86" t="s">
        <v>548</v>
      </c>
      <c r="F253" s="86">
        <v>691003831</v>
      </c>
      <c r="G253" s="86" t="s">
        <v>634</v>
      </c>
      <c r="H253" s="86" t="s">
        <v>110</v>
      </c>
      <c r="I253" s="86" t="s">
        <v>111</v>
      </c>
      <c r="J253" s="86" t="s">
        <v>111</v>
      </c>
      <c r="K253" s="86" t="s">
        <v>634</v>
      </c>
      <c r="L253" s="97">
        <v>50000000</v>
      </c>
      <c r="M253" s="97">
        <f t="shared" ref="M253" si="47">L253/100*70</f>
        <v>35000000</v>
      </c>
      <c r="N253" s="249" t="s">
        <v>604</v>
      </c>
      <c r="O253" s="249" t="s">
        <v>605</v>
      </c>
      <c r="P253" s="240" t="s">
        <v>118</v>
      </c>
      <c r="Q253" s="240" t="s">
        <v>118</v>
      </c>
      <c r="R253" s="240" t="s">
        <v>118</v>
      </c>
      <c r="S253" s="240" t="s">
        <v>118</v>
      </c>
      <c r="T253" s="106"/>
      <c r="U253" s="106"/>
      <c r="V253" s="240"/>
      <c r="W253" s="106"/>
      <c r="X253" s="106"/>
      <c r="Y253" s="248"/>
      <c r="Z253" s="106"/>
    </row>
    <row r="254" spans="1:26" ht="73" thickBot="1" x14ac:dyDescent="0.4">
      <c r="A254" s="90">
        <v>246</v>
      </c>
      <c r="B254" s="247" t="s">
        <v>547</v>
      </c>
      <c r="C254" s="86" t="s">
        <v>437</v>
      </c>
      <c r="D254" s="86">
        <v>71341439</v>
      </c>
      <c r="E254" s="86" t="s">
        <v>548</v>
      </c>
      <c r="F254" s="86">
        <v>691003831</v>
      </c>
      <c r="G254" s="86" t="s">
        <v>256</v>
      </c>
      <c r="H254" s="86" t="s">
        <v>110</v>
      </c>
      <c r="I254" s="86" t="s">
        <v>111</v>
      </c>
      <c r="J254" s="86" t="s">
        <v>111</v>
      </c>
      <c r="K254" s="86" t="s">
        <v>256</v>
      </c>
      <c r="L254" s="97">
        <v>1500000</v>
      </c>
      <c r="M254" s="97">
        <f t="shared" si="46"/>
        <v>1050000</v>
      </c>
      <c r="N254" s="249" t="s">
        <v>604</v>
      </c>
      <c r="O254" s="249" t="s">
        <v>605</v>
      </c>
      <c r="P254" s="240" t="s">
        <v>118</v>
      </c>
      <c r="Q254" s="240" t="s">
        <v>118</v>
      </c>
      <c r="R254" s="240" t="s">
        <v>118</v>
      </c>
      <c r="S254" s="240" t="s">
        <v>118</v>
      </c>
      <c r="T254" s="106"/>
      <c r="U254" s="106"/>
      <c r="V254" s="240"/>
      <c r="W254" s="106"/>
      <c r="X254" s="106"/>
      <c r="Y254" s="248" t="s">
        <v>568</v>
      </c>
      <c r="Z254" s="106" t="s">
        <v>501</v>
      </c>
    </row>
    <row r="255" spans="1:26" ht="73" thickBot="1" x14ac:dyDescent="0.4">
      <c r="A255" s="106">
        <v>247</v>
      </c>
      <c r="B255" s="247" t="s">
        <v>547</v>
      </c>
      <c r="C255" s="86" t="s">
        <v>437</v>
      </c>
      <c r="D255" s="86">
        <v>71341439</v>
      </c>
      <c r="E255" s="86" t="s">
        <v>548</v>
      </c>
      <c r="F255" s="86">
        <v>691003831</v>
      </c>
      <c r="G255" s="86" t="s">
        <v>569</v>
      </c>
      <c r="H255" s="86" t="s">
        <v>110</v>
      </c>
      <c r="I255" s="86" t="s">
        <v>111</v>
      </c>
      <c r="J255" s="86" t="s">
        <v>111</v>
      </c>
      <c r="K255" s="86" t="s">
        <v>569</v>
      </c>
      <c r="L255" s="97">
        <v>1000000</v>
      </c>
      <c r="M255" s="97">
        <f t="shared" ref="M255" si="48">L255/100*70</f>
        <v>700000</v>
      </c>
      <c r="N255" s="249" t="s">
        <v>604</v>
      </c>
      <c r="O255" s="249" t="s">
        <v>605</v>
      </c>
      <c r="P255" s="240" t="s">
        <v>118</v>
      </c>
      <c r="Q255" s="240" t="s">
        <v>118</v>
      </c>
      <c r="R255" s="240" t="s">
        <v>118</v>
      </c>
      <c r="S255" s="240" t="s">
        <v>118</v>
      </c>
      <c r="T255" s="106"/>
      <c r="U255" s="106"/>
      <c r="V255" s="240"/>
      <c r="W255" s="106"/>
      <c r="X255" s="106"/>
      <c r="Y255" s="248" t="s">
        <v>568</v>
      </c>
      <c r="Z255" s="106" t="s">
        <v>501</v>
      </c>
    </row>
    <row r="256" spans="1:26" ht="42.5" thickBot="1" x14ac:dyDescent="0.4">
      <c r="A256" s="90">
        <v>248</v>
      </c>
      <c r="B256" s="247" t="s">
        <v>547</v>
      </c>
      <c r="C256" s="86" t="s">
        <v>437</v>
      </c>
      <c r="D256" s="86">
        <v>71341439</v>
      </c>
      <c r="E256" s="86" t="s">
        <v>548</v>
      </c>
      <c r="F256" s="86">
        <v>691003831</v>
      </c>
      <c r="G256" s="86" t="s">
        <v>570</v>
      </c>
      <c r="H256" s="86" t="s">
        <v>110</v>
      </c>
      <c r="I256" s="86" t="s">
        <v>111</v>
      </c>
      <c r="J256" s="86" t="s">
        <v>111</v>
      </c>
      <c r="K256" s="86" t="s">
        <v>570</v>
      </c>
      <c r="L256" s="97">
        <v>1000000</v>
      </c>
      <c r="M256" s="97">
        <f t="shared" ref="M256" si="49">L256/100*70</f>
        <v>700000</v>
      </c>
      <c r="N256" s="105">
        <v>2023</v>
      </c>
      <c r="O256" s="105">
        <v>2027</v>
      </c>
      <c r="P256" s="240" t="s">
        <v>118</v>
      </c>
      <c r="Q256" s="240" t="s">
        <v>118</v>
      </c>
      <c r="R256" s="240"/>
      <c r="S256" s="240" t="s">
        <v>118</v>
      </c>
      <c r="T256" s="106"/>
      <c r="U256" s="106"/>
      <c r="V256" s="240"/>
      <c r="W256" s="106"/>
      <c r="X256" s="106"/>
      <c r="Y256" s="248"/>
      <c r="Z256" s="106"/>
    </row>
    <row r="257" spans="1:26" ht="42.5" thickBot="1" x14ac:dyDescent="0.4">
      <c r="A257" s="106">
        <v>249</v>
      </c>
      <c r="B257" s="247" t="s">
        <v>547</v>
      </c>
      <c r="C257" s="86" t="s">
        <v>437</v>
      </c>
      <c r="D257" s="86">
        <v>71341439</v>
      </c>
      <c r="E257" s="86" t="s">
        <v>548</v>
      </c>
      <c r="F257" s="86">
        <v>691003831</v>
      </c>
      <c r="G257" s="86" t="s">
        <v>571</v>
      </c>
      <c r="H257" s="86" t="s">
        <v>110</v>
      </c>
      <c r="I257" s="86" t="s">
        <v>111</v>
      </c>
      <c r="J257" s="86" t="s">
        <v>111</v>
      </c>
      <c r="K257" s="86" t="s">
        <v>571</v>
      </c>
      <c r="L257" s="213">
        <v>700000</v>
      </c>
      <c r="M257" s="97">
        <f t="shared" ref="M257" si="50">L257/100*70</f>
        <v>490000</v>
      </c>
      <c r="N257" s="105">
        <v>2024</v>
      </c>
      <c r="O257" s="105">
        <v>2027</v>
      </c>
      <c r="P257" s="240"/>
      <c r="Q257" s="240"/>
      <c r="R257" s="240"/>
      <c r="S257" s="240"/>
      <c r="T257" s="106"/>
      <c r="U257" s="106"/>
      <c r="V257" s="240"/>
      <c r="W257" s="106"/>
      <c r="X257" s="106"/>
      <c r="Y257" s="248"/>
      <c r="Z257" s="106"/>
    </row>
    <row r="258" spans="1:26" ht="42.5" thickBot="1" x14ac:dyDescent="0.4">
      <c r="A258" s="90">
        <v>250</v>
      </c>
      <c r="B258" s="247" t="s">
        <v>547</v>
      </c>
      <c r="C258" s="86" t="s">
        <v>437</v>
      </c>
      <c r="D258" s="86">
        <v>71341439</v>
      </c>
      <c r="E258" s="86" t="s">
        <v>548</v>
      </c>
      <c r="F258" s="86">
        <v>691003831</v>
      </c>
      <c r="G258" s="86" t="s">
        <v>572</v>
      </c>
      <c r="H258" s="86" t="s">
        <v>110</v>
      </c>
      <c r="I258" s="86" t="s">
        <v>111</v>
      </c>
      <c r="J258" s="86" t="s">
        <v>111</v>
      </c>
      <c r="K258" s="86" t="s">
        <v>572</v>
      </c>
      <c r="L258" s="97">
        <v>1000000</v>
      </c>
      <c r="M258" s="97">
        <f t="shared" ref="M258" si="51">L258/100*70</f>
        <v>700000</v>
      </c>
      <c r="N258" s="105">
        <v>2024</v>
      </c>
      <c r="O258" s="105">
        <v>2027</v>
      </c>
      <c r="P258" s="240"/>
      <c r="Q258" s="240"/>
      <c r="R258" s="240"/>
      <c r="S258" s="240"/>
      <c r="T258" s="106"/>
      <c r="U258" s="106"/>
      <c r="V258" s="240"/>
      <c r="W258" s="106"/>
      <c r="X258" s="106"/>
      <c r="Y258" s="248"/>
      <c r="Z258" s="106"/>
    </row>
    <row r="259" spans="1:26" ht="73" thickBot="1" x14ac:dyDescent="0.4">
      <c r="A259" s="106">
        <v>251</v>
      </c>
      <c r="B259" s="247" t="s">
        <v>547</v>
      </c>
      <c r="C259" s="86" t="s">
        <v>437</v>
      </c>
      <c r="D259" s="86">
        <v>71341439</v>
      </c>
      <c r="E259" s="86" t="s">
        <v>548</v>
      </c>
      <c r="F259" s="86">
        <v>691003831</v>
      </c>
      <c r="G259" s="86" t="s">
        <v>573</v>
      </c>
      <c r="H259" s="86" t="s">
        <v>110</v>
      </c>
      <c r="I259" s="86" t="s">
        <v>111</v>
      </c>
      <c r="J259" s="86" t="s">
        <v>111</v>
      </c>
      <c r="K259" s="86" t="s">
        <v>573</v>
      </c>
      <c r="L259" s="213">
        <v>1500000</v>
      </c>
      <c r="M259" s="97">
        <f t="shared" ref="M259" si="52">L259/100*70</f>
        <v>1050000</v>
      </c>
      <c r="N259" s="249" t="s">
        <v>604</v>
      </c>
      <c r="O259" s="249" t="s">
        <v>605</v>
      </c>
      <c r="P259" s="240"/>
      <c r="Q259" s="240"/>
      <c r="R259" s="240"/>
      <c r="S259" s="240"/>
      <c r="T259" s="106"/>
      <c r="U259" s="106"/>
      <c r="V259" s="240"/>
      <c r="W259" s="106"/>
      <c r="X259" s="106"/>
      <c r="Y259" s="248" t="s">
        <v>574</v>
      </c>
      <c r="Z259" s="106" t="s">
        <v>501</v>
      </c>
    </row>
    <row r="260" spans="1:26" ht="60" customHeight="1" thickBot="1" x14ac:dyDescent="0.4">
      <c r="A260" s="90">
        <v>252</v>
      </c>
      <c r="B260" s="247" t="s">
        <v>547</v>
      </c>
      <c r="C260" s="86" t="s">
        <v>437</v>
      </c>
      <c r="D260" s="86">
        <v>71341439</v>
      </c>
      <c r="E260" s="86" t="s">
        <v>548</v>
      </c>
      <c r="F260" s="86">
        <v>691003831</v>
      </c>
      <c r="G260" s="86" t="s">
        <v>575</v>
      </c>
      <c r="H260" s="86" t="s">
        <v>110</v>
      </c>
      <c r="I260" s="86" t="s">
        <v>111</v>
      </c>
      <c r="J260" s="86" t="s">
        <v>111</v>
      </c>
      <c r="K260" s="86" t="s">
        <v>575</v>
      </c>
      <c r="L260" s="213">
        <v>300000</v>
      </c>
      <c r="M260" s="97">
        <f t="shared" ref="M260" si="53">L260/100*70</f>
        <v>210000</v>
      </c>
      <c r="N260" s="105">
        <v>2024</v>
      </c>
      <c r="O260" s="105">
        <v>2026</v>
      </c>
      <c r="P260" s="240"/>
      <c r="Q260" s="240"/>
      <c r="R260" s="240"/>
      <c r="S260" s="240"/>
      <c r="T260" s="106"/>
      <c r="U260" s="106"/>
      <c r="V260" s="240"/>
      <c r="W260" s="106"/>
      <c r="X260" s="106"/>
      <c r="Y260" s="248"/>
      <c r="Z260" s="106"/>
    </row>
    <row r="261" spans="1:26" ht="60" customHeight="1" thickBot="1" x14ac:dyDescent="0.4">
      <c r="A261" s="106">
        <v>253</v>
      </c>
      <c r="B261" s="247" t="s">
        <v>547</v>
      </c>
      <c r="C261" s="86" t="s">
        <v>437</v>
      </c>
      <c r="D261" s="86">
        <v>71341439</v>
      </c>
      <c r="E261" s="86" t="s">
        <v>548</v>
      </c>
      <c r="F261" s="86">
        <v>691003831</v>
      </c>
      <c r="G261" s="86" t="s">
        <v>576</v>
      </c>
      <c r="H261" s="86" t="s">
        <v>110</v>
      </c>
      <c r="I261" s="86" t="s">
        <v>111</v>
      </c>
      <c r="J261" s="86" t="s">
        <v>111</v>
      </c>
      <c r="K261" s="86" t="s">
        <v>576</v>
      </c>
      <c r="L261" s="213">
        <v>300000</v>
      </c>
      <c r="M261" s="97">
        <f t="shared" ref="M261" si="54">L261/100*70</f>
        <v>210000</v>
      </c>
      <c r="N261" s="105">
        <v>2024</v>
      </c>
      <c r="O261" s="105">
        <v>2026</v>
      </c>
      <c r="P261" s="240" t="s">
        <v>118</v>
      </c>
      <c r="Q261" s="240" t="s">
        <v>118</v>
      </c>
      <c r="R261" s="240" t="s">
        <v>118</v>
      </c>
      <c r="S261" s="240" t="s">
        <v>118</v>
      </c>
      <c r="T261" s="106"/>
      <c r="U261" s="106"/>
      <c r="V261" s="240"/>
      <c r="W261" s="106"/>
      <c r="X261" s="106"/>
      <c r="Y261" s="248"/>
      <c r="Z261" s="106"/>
    </row>
    <row r="262" spans="1:26" ht="60" customHeight="1" thickBot="1" x14ac:dyDescent="0.4">
      <c r="A262" s="90">
        <v>254</v>
      </c>
      <c r="B262" s="247" t="s">
        <v>547</v>
      </c>
      <c r="C262" s="86" t="s">
        <v>437</v>
      </c>
      <c r="D262" s="86">
        <v>71341439</v>
      </c>
      <c r="E262" s="86" t="s">
        <v>548</v>
      </c>
      <c r="F262" s="86">
        <v>691003831</v>
      </c>
      <c r="G262" s="86" t="s">
        <v>577</v>
      </c>
      <c r="H262" s="86" t="s">
        <v>110</v>
      </c>
      <c r="I262" s="86" t="s">
        <v>111</v>
      </c>
      <c r="J262" s="86" t="s">
        <v>111</v>
      </c>
      <c r="K262" s="86" t="s">
        <v>577</v>
      </c>
      <c r="L262" s="213">
        <v>1500000</v>
      </c>
      <c r="M262" s="97">
        <f t="shared" ref="M262" si="55">L262/100*70</f>
        <v>1050000</v>
      </c>
      <c r="N262" s="249" t="s">
        <v>604</v>
      </c>
      <c r="O262" s="249" t="s">
        <v>605</v>
      </c>
      <c r="P262" s="240"/>
      <c r="Q262" s="240"/>
      <c r="R262" s="240"/>
      <c r="S262" s="240"/>
      <c r="T262" s="106"/>
      <c r="U262" s="106"/>
      <c r="V262" s="240"/>
      <c r="W262" s="106"/>
      <c r="X262" s="106"/>
      <c r="Y262" s="248"/>
      <c r="Z262" s="106"/>
    </row>
    <row r="263" spans="1:26" ht="60" customHeight="1" thickBot="1" x14ac:dyDescent="0.4">
      <c r="A263" s="106">
        <v>255</v>
      </c>
      <c r="B263" s="247" t="s">
        <v>547</v>
      </c>
      <c r="C263" s="86" t="s">
        <v>437</v>
      </c>
      <c r="D263" s="86">
        <v>71341439</v>
      </c>
      <c r="E263" s="86" t="s">
        <v>548</v>
      </c>
      <c r="F263" s="86">
        <v>691003831</v>
      </c>
      <c r="G263" s="86" t="s">
        <v>578</v>
      </c>
      <c r="H263" s="86" t="s">
        <v>110</v>
      </c>
      <c r="I263" s="86" t="s">
        <v>111</v>
      </c>
      <c r="J263" s="86" t="s">
        <v>111</v>
      </c>
      <c r="K263" s="86" t="s">
        <v>578</v>
      </c>
      <c r="L263" s="213">
        <v>10000000</v>
      </c>
      <c r="M263" s="97">
        <f t="shared" ref="M263" si="56">L263/100*70</f>
        <v>7000000</v>
      </c>
      <c r="N263" s="105">
        <v>2023</v>
      </c>
      <c r="O263" s="105">
        <v>2026</v>
      </c>
      <c r="P263" s="240"/>
      <c r="Q263" s="240"/>
      <c r="R263" s="240"/>
      <c r="S263" s="240"/>
      <c r="T263" s="106"/>
      <c r="U263" s="106"/>
      <c r="V263" s="240"/>
      <c r="W263" s="106"/>
      <c r="X263" s="106"/>
      <c r="Y263" s="248"/>
      <c r="Z263" s="106"/>
    </row>
    <row r="264" spans="1:26" ht="60" customHeight="1" thickBot="1" x14ac:dyDescent="0.4">
      <c r="A264" s="90">
        <v>256</v>
      </c>
      <c r="B264" s="247" t="s">
        <v>547</v>
      </c>
      <c r="C264" s="86" t="s">
        <v>437</v>
      </c>
      <c r="D264" s="86">
        <v>71341439</v>
      </c>
      <c r="E264" s="86" t="s">
        <v>548</v>
      </c>
      <c r="F264" s="86">
        <v>691003831</v>
      </c>
      <c r="G264" s="86" t="s">
        <v>579</v>
      </c>
      <c r="H264" s="86" t="s">
        <v>110</v>
      </c>
      <c r="I264" s="86" t="s">
        <v>111</v>
      </c>
      <c r="J264" s="86" t="s">
        <v>111</v>
      </c>
      <c r="K264" s="86" t="s">
        <v>580</v>
      </c>
      <c r="L264" s="213">
        <v>750000</v>
      </c>
      <c r="M264" s="97">
        <f t="shared" ref="M264" si="57">L264/100*70</f>
        <v>525000</v>
      </c>
      <c r="N264" s="249" t="s">
        <v>604</v>
      </c>
      <c r="O264" s="249" t="s">
        <v>605</v>
      </c>
      <c r="P264" s="240"/>
      <c r="Q264" s="240" t="s">
        <v>118</v>
      </c>
      <c r="R264" s="240"/>
      <c r="S264" s="240"/>
      <c r="T264" s="106"/>
      <c r="U264" s="106"/>
      <c r="V264" s="240"/>
      <c r="W264" s="106"/>
      <c r="X264" s="106"/>
      <c r="Y264" s="248"/>
      <c r="Z264" s="106"/>
    </row>
    <row r="265" spans="1:26" ht="60" customHeight="1" thickBot="1" x14ac:dyDescent="0.4">
      <c r="A265" s="106">
        <v>257</v>
      </c>
      <c r="B265" s="247" t="s">
        <v>547</v>
      </c>
      <c r="C265" s="86" t="s">
        <v>437</v>
      </c>
      <c r="D265" s="86">
        <v>71341439</v>
      </c>
      <c r="E265" s="86" t="s">
        <v>548</v>
      </c>
      <c r="F265" s="86">
        <v>691003831</v>
      </c>
      <c r="G265" s="86" t="s">
        <v>581</v>
      </c>
      <c r="H265" s="86" t="s">
        <v>110</v>
      </c>
      <c r="I265" s="86" t="s">
        <v>111</v>
      </c>
      <c r="J265" s="86" t="s">
        <v>111</v>
      </c>
      <c r="K265" s="86" t="s">
        <v>581</v>
      </c>
      <c r="L265" s="213">
        <v>750000</v>
      </c>
      <c r="M265" s="97">
        <f t="shared" ref="M265" si="58">L265/100*70</f>
        <v>525000</v>
      </c>
      <c r="N265" s="249" t="s">
        <v>604</v>
      </c>
      <c r="O265" s="249" t="s">
        <v>605</v>
      </c>
      <c r="P265" s="240"/>
      <c r="Q265" s="240"/>
      <c r="R265" s="240"/>
      <c r="S265" s="240"/>
      <c r="T265" s="106"/>
      <c r="U265" s="106"/>
      <c r="V265" s="240"/>
      <c r="W265" s="106"/>
      <c r="X265" s="106"/>
      <c r="Y265" s="248"/>
      <c r="Z265" s="106"/>
    </row>
    <row r="266" spans="1:26" ht="84" customHeight="1" thickBot="1" x14ac:dyDescent="0.4">
      <c r="A266" s="90">
        <v>258</v>
      </c>
      <c r="B266" s="250" t="s">
        <v>599</v>
      </c>
      <c r="C266" s="86" t="s">
        <v>600</v>
      </c>
      <c r="D266" s="217">
        <v>71003991</v>
      </c>
      <c r="E266" s="217">
        <v>102109214</v>
      </c>
      <c r="F266" s="217">
        <v>600087018</v>
      </c>
      <c r="G266" s="86" t="s">
        <v>598</v>
      </c>
      <c r="H266" s="86" t="s">
        <v>110</v>
      </c>
      <c r="I266" s="86" t="s">
        <v>111</v>
      </c>
      <c r="J266" s="86" t="s">
        <v>600</v>
      </c>
      <c r="K266" s="86" t="s">
        <v>598</v>
      </c>
      <c r="L266" s="213">
        <v>35000000</v>
      </c>
      <c r="M266" s="97">
        <f t="shared" ref="M266" si="59">L266/100*70</f>
        <v>24500000</v>
      </c>
      <c r="N266" s="105">
        <v>2023</v>
      </c>
      <c r="O266" s="105">
        <v>2027</v>
      </c>
      <c r="P266" s="240" t="s">
        <v>118</v>
      </c>
      <c r="Q266" s="240" t="s">
        <v>118</v>
      </c>
      <c r="R266" s="240" t="s">
        <v>118</v>
      </c>
      <c r="S266" s="240" t="s">
        <v>118</v>
      </c>
      <c r="T266" s="240" t="s">
        <v>118</v>
      </c>
      <c r="U266" s="106"/>
      <c r="V266" s="240"/>
      <c r="W266" s="106"/>
      <c r="X266" s="106"/>
      <c r="Y266" s="248"/>
      <c r="Z266" s="106"/>
    </row>
    <row r="267" spans="1:26" ht="84" customHeight="1" thickBot="1" x14ac:dyDescent="0.4">
      <c r="A267" s="106">
        <v>259</v>
      </c>
      <c r="B267" s="247" t="s">
        <v>616</v>
      </c>
      <c r="C267" s="86" t="s">
        <v>110</v>
      </c>
      <c r="D267" s="86" t="s">
        <v>633</v>
      </c>
      <c r="E267" s="86" t="s">
        <v>619</v>
      </c>
      <c r="F267" s="86">
        <v>600023885</v>
      </c>
      <c r="G267" s="86" t="s">
        <v>278</v>
      </c>
      <c r="H267" s="86" t="s">
        <v>110</v>
      </c>
      <c r="I267" s="86" t="s">
        <v>111</v>
      </c>
      <c r="J267" s="86" t="s">
        <v>111</v>
      </c>
      <c r="K267" s="86" t="s">
        <v>617</v>
      </c>
      <c r="L267" s="213">
        <v>5000000</v>
      </c>
      <c r="M267" s="213">
        <f>L267/100*70</f>
        <v>3500000</v>
      </c>
      <c r="N267" s="105">
        <v>2024</v>
      </c>
      <c r="O267" s="105">
        <v>2026</v>
      </c>
      <c r="P267" s="105"/>
      <c r="Q267" s="251"/>
      <c r="R267" s="251"/>
      <c r="S267" s="252"/>
      <c r="T267" s="253"/>
      <c r="U267" s="253"/>
      <c r="V267" s="253"/>
      <c r="W267" s="253"/>
      <c r="X267" s="253"/>
      <c r="Y267" s="248" t="s">
        <v>618</v>
      </c>
      <c r="Z267" s="197" t="s">
        <v>150</v>
      </c>
    </row>
    <row r="269" spans="1:26" x14ac:dyDescent="0.35">
      <c r="A269" s="2" t="s">
        <v>653</v>
      </c>
      <c r="G269" s="2"/>
      <c r="K269" s="2"/>
    </row>
    <row r="270" spans="1:26" x14ac:dyDescent="0.35">
      <c r="G270" s="2"/>
      <c r="K270" s="2"/>
    </row>
    <row r="271" spans="1:26" x14ac:dyDescent="0.35">
      <c r="G271" s="2"/>
      <c r="K271" s="2"/>
    </row>
    <row r="272" spans="1:26" x14ac:dyDescent="0.35">
      <c r="G272" s="2"/>
      <c r="K272" s="2"/>
    </row>
    <row r="273" spans="1:11" x14ac:dyDescent="0.35">
      <c r="G273" s="2"/>
      <c r="K273" s="2"/>
    </row>
    <row r="274" spans="1:11" x14ac:dyDescent="0.35">
      <c r="A274" s="2" t="s">
        <v>24</v>
      </c>
      <c r="G274" s="2"/>
      <c r="K274" s="2"/>
    </row>
    <row r="275" spans="1:11" x14ac:dyDescent="0.35">
      <c r="A275" s="2" t="s">
        <v>649</v>
      </c>
      <c r="G275" s="2"/>
      <c r="K275" s="2"/>
    </row>
    <row r="276" spans="1:11" x14ac:dyDescent="0.35">
      <c r="A276" s="2" t="s">
        <v>96</v>
      </c>
      <c r="G276" s="2"/>
      <c r="K276" s="2"/>
    </row>
    <row r="277" spans="1:11" x14ac:dyDescent="0.35">
      <c r="G277" s="2"/>
      <c r="K277" s="2"/>
    </row>
    <row r="278" spans="1:11" x14ac:dyDescent="0.35">
      <c r="A278" s="2" t="s">
        <v>26</v>
      </c>
      <c r="G278" s="2"/>
      <c r="K278" s="2"/>
    </row>
    <row r="279" spans="1:11" x14ac:dyDescent="0.35">
      <c r="G279" s="2"/>
      <c r="K279" s="2"/>
    </row>
    <row r="280" spans="1:11" x14ac:dyDescent="0.35">
      <c r="A280" s="2" t="s">
        <v>27</v>
      </c>
      <c r="G280" s="2"/>
      <c r="K280" s="2"/>
    </row>
    <row r="281" spans="1:11" x14ac:dyDescent="0.35">
      <c r="G281" s="2"/>
      <c r="K281" s="2"/>
    </row>
    <row r="282" spans="1:11" x14ac:dyDescent="0.35">
      <c r="A282" s="2" t="s">
        <v>28</v>
      </c>
      <c r="G282" s="2"/>
      <c r="K282" s="2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customSheetViews>
    <customSheetView guid="{61ADAD56-2B78-47F0-B315-A3C12F6A9500}" scale="50" fitToPage="1" hiddenRows="1" topLeftCell="A263">
      <selection activeCell="A269" sqref="A269"/>
      <pageMargins left="0.70866141732283472" right="0.70866141732283472" top="0.78740157480314965" bottom="0.78740157480314965" header="0.31496062992125984" footer="0.31496062992125984"/>
      <pageSetup paperSize="9" scale="39" fitToHeight="0" orientation="landscape" r:id="rId1"/>
    </customSheetView>
    <customSheetView guid="{09C1B0FD-6867-4629-A8C2-639038E71115}" scale="72" fitToPage="1" hiddenRows="1" topLeftCell="A249">
      <selection activeCell="I254" sqref="I254"/>
      <pageMargins left="0.7" right="0.7" top="0.78740157499999996" bottom="0.78740157499999996" header="0.3" footer="0.3"/>
      <pageSetup paperSize="8" scale="10" orientation="landscape" r:id="rId2"/>
    </customSheetView>
    <customSheetView guid="{3526EC6E-FEE3-4AC2-A0DE-89C8F1514DB8}" scale="72" fitToPage="1" hiddenRows="1" topLeftCell="A265">
      <selection activeCell="A269" sqref="A269"/>
      <pageMargins left="0.7" right="0.7" top="0.78740157499999996" bottom="0.78740157499999996" header="0.3" footer="0.3"/>
      <pageSetup paperSize="8" scale="10" orientation="landscape" r:id="rId3"/>
    </customSheetView>
  </customSheetViews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0866141732283472" right="0.70866141732283472" top="0.78740157480314965" bottom="0.78740157480314965" header="0.31496062992125984" footer="0.31496062992125984"/>
  <pageSetup paperSize="9" scale="39" fitToHeight="0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topLeftCell="B15" zoomScale="70" zoomScaleNormal="70" workbookViewId="0">
      <selection activeCell="G19" sqref="G19"/>
    </sheetView>
  </sheetViews>
  <sheetFormatPr defaultColWidth="8.6328125" defaultRowHeight="14.5" x14ac:dyDescent="0.35"/>
  <cols>
    <col min="1" max="1" width="14.36328125" style="1" hidden="1" customWidth="1"/>
    <col min="2" max="2" width="7.36328125" style="1" customWidth="1"/>
    <col min="3" max="3" width="18.36328125" style="1" customWidth="1"/>
    <col min="4" max="4" width="17.54296875" style="1" customWidth="1"/>
    <col min="5" max="5" width="9.6328125" style="1" customWidth="1"/>
    <col min="6" max="6" width="22.36328125" style="1" customWidth="1"/>
    <col min="7" max="8" width="13.6328125" style="1" customWidth="1"/>
    <col min="9" max="9" width="16.6328125" style="1" customWidth="1"/>
    <col min="10" max="10" width="39.453125" style="1" customWidth="1"/>
    <col min="11" max="11" width="12.54296875" style="11" customWidth="1"/>
    <col min="12" max="12" width="13" style="11" customWidth="1"/>
    <col min="13" max="13" width="9" style="1" customWidth="1"/>
    <col min="14" max="14" width="8.6328125" style="1"/>
    <col min="15" max="18" width="11.08984375" style="1" customWidth="1"/>
    <col min="19" max="20" width="10.54296875" style="1" customWidth="1"/>
    <col min="21" max="16384" width="8.6328125" style="1"/>
  </cols>
  <sheetData>
    <row r="1" spans="1:29" ht="21.75" customHeight="1" thickBot="1" x14ac:dyDescent="0.5">
      <c r="A1" s="370" t="s">
        <v>42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2"/>
    </row>
    <row r="2" spans="1:29" ht="30" customHeight="1" thickBot="1" x14ac:dyDescent="0.4">
      <c r="A2" s="373" t="s">
        <v>43</v>
      </c>
      <c r="B2" s="395" t="s">
        <v>6</v>
      </c>
      <c r="C2" s="376" t="s">
        <v>44</v>
      </c>
      <c r="D2" s="377"/>
      <c r="E2" s="377"/>
      <c r="F2" s="378" t="s">
        <v>8</v>
      </c>
      <c r="G2" s="412" t="s">
        <v>30</v>
      </c>
      <c r="H2" s="415" t="s">
        <v>58</v>
      </c>
      <c r="I2" s="381" t="s">
        <v>10</v>
      </c>
      <c r="J2" s="384" t="s">
        <v>11</v>
      </c>
      <c r="K2" s="387" t="s">
        <v>45</v>
      </c>
      <c r="L2" s="388"/>
      <c r="M2" s="389" t="s">
        <v>12</v>
      </c>
      <c r="N2" s="390"/>
      <c r="O2" s="402" t="s">
        <v>46</v>
      </c>
      <c r="P2" s="403"/>
      <c r="Q2" s="403"/>
      <c r="R2" s="403"/>
      <c r="S2" s="389" t="s">
        <v>13</v>
      </c>
      <c r="T2" s="390"/>
    </row>
    <row r="3" spans="1:29" ht="22.4" customHeight="1" thickBot="1" x14ac:dyDescent="0.4">
      <c r="A3" s="374"/>
      <c r="B3" s="396"/>
      <c r="C3" s="398" t="s">
        <v>47</v>
      </c>
      <c r="D3" s="400" t="s">
        <v>48</v>
      </c>
      <c r="E3" s="400" t="s">
        <v>49</v>
      </c>
      <c r="F3" s="379"/>
      <c r="G3" s="413"/>
      <c r="H3" s="416"/>
      <c r="I3" s="382"/>
      <c r="J3" s="385"/>
      <c r="K3" s="406" t="s">
        <v>50</v>
      </c>
      <c r="L3" s="406" t="s">
        <v>95</v>
      </c>
      <c r="M3" s="408" t="s">
        <v>20</v>
      </c>
      <c r="N3" s="410" t="s">
        <v>21</v>
      </c>
      <c r="O3" s="404" t="s">
        <v>31</v>
      </c>
      <c r="P3" s="405"/>
      <c r="Q3" s="405"/>
      <c r="R3" s="405"/>
      <c r="S3" s="391" t="s">
        <v>51</v>
      </c>
      <c r="T3" s="393" t="s">
        <v>23</v>
      </c>
    </row>
    <row r="4" spans="1:29" ht="68.25" customHeight="1" thickBot="1" x14ac:dyDescent="0.4">
      <c r="A4" s="375"/>
      <c r="B4" s="397"/>
      <c r="C4" s="399"/>
      <c r="D4" s="401"/>
      <c r="E4" s="401"/>
      <c r="F4" s="380"/>
      <c r="G4" s="414"/>
      <c r="H4" s="417"/>
      <c r="I4" s="383"/>
      <c r="J4" s="386"/>
      <c r="K4" s="407"/>
      <c r="L4" s="407"/>
      <c r="M4" s="409"/>
      <c r="N4" s="411"/>
      <c r="O4" s="45" t="s">
        <v>52</v>
      </c>
      <c r="P4" s="46" t="s">
        <v>34</v>
      </c>
      <c r="Q4" s="47" t="s">
        <v>35</v>
      </c>
      <c r="R4" s="48" t="s">
        <v>53</v>
      </c>
      <c r="S4" s="392"/>
      <c r="T4" s="394"/>
    </row>
    <row r="5" spans="1:29" ht="47" customHeight="1" thickBot="1" x14ac:dyDescent="0.4">
      <c r="A5" s="15">
        <v>1</v>
      </c>
      <c r="B5" s="53">
        <v>1</v>
      </c>
      <c r="C5" s="62" t="s">
        <v>228</v>
      </c>
      <c r="D5" s="63" t="s">
        <v>229</v>
      </c>
      <c r="E5" s="64">
        <v>70892857</v>
      </c>
      <c r="F5" s="65" t="s">
        <v>233</v>
      </c>
      <c r="G5" s="56" t="s">
        <v>110</v>
      </c>
      <c r="H5" s="56" t="s">
        <v>111</v>
      </c>
      <c r="I5" s="56" t="s">
        <v>237</v>
      </c>
      <c r="J5" s="66" t="s">
        <v>233</v>
      </c>
      <c r="K5" s="16">
        <v>5000000</v>
      </c>
      <c r="L5" s="17">
        <f>K5/100*70</f>
        <v>3500000</v>
      </c>
      <c r="M5" s="4">
        <v>2022</v>
      </c>
      <c r="N5" s="6">
        <v>2025</v>
      </c>
      <c r="O5" s="4"/>
      <c r="P5" s="5"/>
      <c r="Q5" s="5"/>
      <c r="R5" s="6"/>
      <c r="S5" s="4"/>
      <c r="T5" s="6"/>
    </row>
    <row r="6" spans="1:29" ht="47" customHeight="1" thickBot="1" x14ac:dyDescent="0.4">
      <c r="A6" s="15">
        <v>2</v>
      </c>
      <c r="B6" s="57">
        <v>2</v>
      </c>
      <c r="C6" s="62" t="s">
        <v>228</v>
      </c>
      <c r="D6" s="63" t="s">
        <v>229</v>
      </c>
      <c r="E6" s="64">
        <v>70892857</v>
      </c>
      <c r="F6" s="67" t="s">
        <v>234</v>
      </c>
      <c r="G6" s="56" t="s">
        <v>110</v>
      </c>
      <c r="H6" s="56" t="s">
        <v>111</v>
      </c>
      <c r="I6" s="56" t="s">
        <v>237</v>
      </c>
      <c r="J6" s="62" t="s">
        <v>234</v>
      </c>
      <c r="K6" s="16">
        <v>100000</v>
      </c>
      <c r="L6" s="16">
        <f t="shared" ref="L6:L7" si="0">K6/100*70</f>
        <v>70000</v>
      </c>
      <c r="M6" s="8">
        <v>2022</v>
      </c>
      <c r="N6" s="10">
        <v>2025</v>
      </c>
      <c r="O6" s="8"/>
      <c r="P6" s="9"/>
      <c r="Q6" s="9"/>
      <c r="R6" s="10"/>
      <c r="S6" s="8"/>
      <c r="T6" s="10"/>
    </row>
    <row r="7" spans="1:29" ht="47" customHeight="1" thickBot="1" x14ac:dyDescent="0.4">
      <c r="A7" s="15">
        <v>3</v>
      </c>
      <c r="B7" s="57">
        <v>3</v>
      </c>
      <c r="C7" s="61" t="s">
        <v>443</v>
      </c>
      <c r="D7" s="72" t="s">
        <v>120</v>
      </c>
      <c r="E7" s="72">
        <v>72063050</v>
      </c>
      <c r="F7" s="58" t="s">
        <v>444</v>
      </c>
      <c r="G7" s="56" t="s">
        <v>110</v>
      </c>
      <c r="H7" s="56" t="s">
        <v>111</v>
      </c>
      <c r="I7" s="56" t="s">
        <v>446</v>
      </c>
      <c r="J7" s="58" t="s">
        <v>444</v>
      </c>
      <c r="K7" s="73">
        <v>200000</v>
      </c>
      <c r="L7" s="73">
        <f t="shared" si="0"/>
        <v>140000</v>
      </c>
      <c r="M7" s="74">
        <v>2022</v>
      </c>
      <c r="N7" s="75">
        <v>2027</v>
      </c>
      <c r="O7" s="74"/>
      <c r="P7" s="76"/>
      <c r="Q7" s="77" t="s">
        <v>343</v>
      </c>
      <c r="R7" s="75"/>
      <c r="S7" s="74"/>
      <c r="T7" s="75"/>
    </row>
    <row r="8" spans="1:29" ht="47" customHeight="1" thickBot="1" x14ac:dyDescent="0.4">
      <c r="A8" s="15"/>
      <c r="B8" s="57">
        <v>4</v>
      </c>
      <c r="C8" s="61" t="s">
        <v>443</v>
      </c>
      <c r="D8" s="72" t="s">
        <v>120</v>
      </c>
      <c r="E8" s="72">
        <v>72063050</v>
      </c>
      <c r="F8" s="58" t="s">
        <v>448</v>
      </c>
      <c r="G8" s="56" t="s">
        <v>110</v>
      </c>
      <c r="H8" s="56" t="s">
        <v>111</v>
      </c>
      <c r="I8" s="56" t="s">
        <v>446</v>
      </c>
      <c r="J8" s="58" t="s">
        <v>448</v>
      </c>
      <c r="K8" s="73">
        <v>200000</v>
      </c>
      <c r="L8" s="73">
        <f t="shared" ref="L8" si="1">K8/100*70</f>
        <v>140000</v>
      </c>
      <c r="M8" s="74">
        <v>2022</v>
      </c>
      <c r="N8" s="75">
        <v>2027</v>
      </c>
      <c r="O8" s="78"/>
      <c r="P8" s="76"/>
      <c r="Q8" s="77" t="s">
        <v>343</v>
      </c>
      <c r="R8" s="79" t="s">
        <v>343</v>
      </c>
      <c r="S8" s="78"/>
      <c r="T8" s="80"/>
    </row>
    <row r="9" spans="1:29" ht="47" customHeight="1" thickBot="1" x14ac:dyDescent="0.4">
      <c r="A9" s="15"/>
      <c r="B9" s="57">
        <v>5</v>
      </c>
      <c r="C9" s="61" t="s">
        <v>443</v>
      </c>
      <c r="D9" s="72" t="s">
        <v>120</v>
      </c>
      <c r="E9" s="72">
        <v>72063050</v>
      </c>
      <c r="F9" s="58" t="s">
        <v>449</v>
      </c>
      <c r="G9" s="56" t="s">
        <v>110</v>
      </c>
      <c r="H9" s="56" t="s">
        <v>111</v>
      </c>
      <c r="I9" s="56" t="s">
        <v>446</v>
      </c>
      <c r="J9" s="58" t="s">
        <v>450</v>
      </c>
      <c r="K9" s="73">
        <v>50000000</v>
      </c>
      <c r="L9" s="73">
        <f t="shared" ref="L9" si="2">K9/100*70</f>
        <v>35000000</v>
      </c>
      <c r="M9" s="74">
        <v>2022</v>
      </c>
      <c r="N9" s="75">
        <v>2027</v>
      </c>
      <c r="O9" s="78"/>
      <c r="P9" s="76"/>
      <c r="Q9" s="77"/>
      <c r="R9" s="75"/>
      <c r="S9" s="78"/>
      <c r="T9" s="80"/>
    </row>
    <row r="10" spans="1:29" ht="47" customHeight="1" thickBot="1" x14ac:dyDescent="0.4">
      <c r="A10" s="15"/>
      <c r="B10" s="57">
        <v>6</v>
      </c>
      <c r="C10" s="61" t="s">
        <v>443</v>
      </c>
      <c r="D10" s="72" t="s">
        <v>120</v>
      </c>
      <c r="E10" s="72">
        <v>72063050</v>
      </c>
      <c r="F10" s="58" t="s">
        <v>451</v>
      </c>
      <c r="G10" s="56" t="s">
        <v>110</v>
      </c>
      <c r="H10" s="56" t="s">
        <v>111</v>
      </c>
      <c r="I10" s="56" t="s">
        <v>446</v>
      </c>
      <c r="J10" s="58" t="s">
        <v>452</v>
      </c>
      <c r="K10" s="73">
        <v>500000</v>
      </c>
      <c r="L10" s="73">
        <f t="shared" ref="L10" si="3">K10/100*70</f>
        <v>350000</v>
      </c>
      <c r="M10" s="74">
        <v>2022</v>
      </c>
      <c r="N10" s="75">
        <v>2027</v>
      </c>
      <c r="O10" s="78"/>
      <c r="P10" s="77" t="s">
        <v>343</v>
      </c>
      <c r="Q10" s="77"/>
      <c r="R10" s="75"/>
      <c r="S10" s="78"/>
      <c r="T10" s="80"/>
    </row>
    <row r="11" spans="1:29" ht="47" customHeight="1" thickBot="1" x14ac:dyDescent="0.4">
      <c r="A11" s="15"/>
      <c r="B11" s="57">
        <v>7</v>
      </c>
      <c r="C11" s="61" t="s">
        <v>443</v>
      </c>
      <c r="D11" s="72" t="s">
        <v>120</v>
      </c>
      <c r="E11" s="72">
        <v>72063050</v>
      </c>
      <c r="F11" s="83" t="s">
        <v>611</v>
      </c>
      <c r="G11" s="56" t="s">
        <v>110</v>
      </c>
      <c r="H11" s="56" t="s">
        <v>111</v>
      </c>
      <c r="I11" s="56" t="s">
        <v>446</v>
      </c>
      <c r="J11" s="83" t="s">
        <v>611</v>
      </c>
      <c r="K11" s="73">
        <v>30000000</v>
      </c>
      <c r="L11" s="73">
        <f t="shared" ref="L11" si="4">K11/100*70</f>
        <v>21000000</v>
      </c>
      <c r="M11" s="74">
        <v>2023</v>
      </c>
      <c r="N11" s="75">
        <v>2027</v>
      </c>
      <c r="O11" s="78"/>
      <c r="P11" s="77"/>
      <c r="Q11" s="77" t="s">
        <v>343</v>
      </c>
      <c r="R11" s="77" t="s">
        <v>343</v>
      </c>
      <c r="S11" s="78"/>
      <c r="T11" s="80"/>
    </row>
    <row r="12" spans="1:29" ht="48.5" customHeight="1" thickBot="1" x14ac:dyDescent="0.4">
      <c r="A12" s="7"/>
      <c r="B12" s="57">
        <v>8</v>
      </c>
      <c r="C12" s="63" t="s">
        <v>195</v>
      </c>
      <c r="D12" s="54" t="s">
        <v>120</v>
      </c>
      <c r="E12" s="54" t="s">
        <v>196</v>
      </c>
      <c r="F12" s="55" t="s">
        <v>197</v>
      </c>
      <c r="G12" s="56" t="s">
        <v>110</v>
      </c>
      <c r="H12" s="56" t="s">
        <v>111</v>
      </c>
      <c r="I12" s="62" t="s">
        <v>111</v>
      </c>
      <c r="J12" s="55" t="s">
        <v>197</v>
      </c>
      <c r="K12" s="16">
        <v>3000000</v>
      </c>
      <c r="L12" s="16">
        <f>K12/100*70</f>
        <v>2100000</v>
      </c>
      <c r="M12" s="10">
        <v>2022</v>
      </c>
      <c r="N12" s="8">
        <v>2025</v>
      </c>
      <c r="O12" s="9"/>
      <c r="P12" s="9"/>
      <c r="Q12" s="9"/>
      <c r="R12" s="10"/>
      <c r="S12" s="69" t="s">
        <v>343</v>
      </c>
      <c r="T12" s="71" t="s">
        <v>343</v>
      </c>
      <c r="U12" s="68"/>
      <c r="V12" s="68"/>
      <c r="W12" s="68"/>
      <c r="X12" s="68"/>
      <c r="Y12" s="68"/>
      <c r="Z12" s="68"/>
      <c r="AA12" s="68"/>
      <c r="AB12" s="15"/>
      <c r="AC12" s="15"/>
    </row>
    <row r="13" spans="1:29" ht="48.5" customHeight="1" thickBot="1" x14ac:dyDescent="0.4">
      <c r="A13" s="7"/>
      <c r="B13" s="57">
        <v>9</v>
      </c>
      <c r="C13" s="63" t="s">
        <v>195</v>
      </c>
      <c r="D13" s="63" t="s">
        <v>120</v>
      </c>
      <c r="E13" s="54" t="s">
        <v>196</v>
      </c>
      <c r="F13" s="55" t="s">
        <v>198</v>
      </c>
      <c r="G13" s="56" t="s">
        <v>110</v>
      </c>
      <c r="H13" s="56" t="s">
        <v>111</v>
      </c>
      <c r="I13" s="62" t="s">
        <v>111</v>
      </c>
      <c r="J13" s="55" t="s">
        <v>198</v>
      </c>
      <c r="K13" s="81">
        <v>8000000</v>
      </c>
      <c r="L13" s="16">
        <f>K13/100*70</f>
        <v>5600000</v>
      </c>
      <c r="M13" s="10">
        <v>2023</v>
      </c>
      <c r="N13" s="8">
        <v>2027</v>
      </c>
      <c r="O13" s="9"/>
      <c r="P13" s="9"/>
      <c r="Q13" s="9"/>
      <c r="R13" s="10"/>
      <c r="S13" s="9"/>
      <c r="T13" s="70"/>
      <c r="U13" s="68"/>
      <c r="V13" s="68"/>
      <c r="W13" s="68"/>
      <c r="X13" s="68"/>
      <c r="Y13" s="68"/>
      <c r="Z13" s="68"/>
      <c r="AA13" s="68"/>
      <c r="AB13" s="15"/>
      <c r="AC13" s="15"/>
    </row>
    <row r="14" spans="1:29" ht="51.5" customHeight="1" thickBot="1" x14ac:dyDescent="0.4">
      <c r="A14" s="15"/>
      <c r="B14" s="57">
        <v>10</v>
      </c>
      <c r="C14" s="63" t="s">
        <v>195</v>
      </c>
      <c r="D14" s="63" t="s">
        <v>120</v>
      </c>
      <c r="E14" s="54" t="s">
        <v>196</v>
      </c>
      <c r="F14" s="59" t="s">
        <v>583</v>
      </c>
      <c r="G14" s="56" t="s">
        <v>110</v>
      </c>
      <c r="H14" s="56" t="s">
        <v>111</v>
      </c>
      <c r="I14" s="62" t="s">
        <v>111</v>
      </c>
      <c r="J14" s="55" t="s">
        <v>583</v>
      </c>
      <c r="K14" s="82">
        <v>4000000</v>
      </c>
      <c r="L14" s="16">
        <f>K14/100*70</f>
        <v>2800000</v>
      </c>
      <c r="M14" s="10">
        <v>2023</v>
      </c>
      <c r="N14" s="8">
        <v>2027</v>
      </c>
      <c r="O14" s="9"/>
      <c r="P14" s="9"/>
      <c r="Q14" s="9"/>
      <c r="R14" s="10"/>
      <c r="S14" s="9"/>
      <c r="T14" s="70"/>
    </row>
    <row r="15" spans="1:29" ht="83" customHeight="1" thickBot="1" x14ac:dyDescent="0.4">
      <c r="A15" s="15"/>
      <c r="B15" s="57">
        <v>11</v>
      </c>
      <c r="C15" s="63" t="s">
        <v>195</v>
      </c>
      <c r="D15" s="63" t="s">
        <v>120</v>
      </c>
      <c r="E15" s="54">
        <v>72545950</v>
      </c>
      <c r="F15" s="83" t="s">
        <v>582</v>
      </c>
      <c r="G15" s="56" t="s">
        <v>110</v>
      </c>
      <c r="H15" s="56" t="s">
        <v>111</v>
      </c>
      <c r="I15" s="62" t="s">
        <v>111</v>
      </c>
      <c r="J15" s="58" t="s">
        <v>582</v>
      </c>
      <c r="K15" s="82">
        <v>2000000</v>
      </c>
      <c r="L15" s="16">
        <f>K15/100*70</f>
        <v>1400000</v>
      </c>
      <c r="M15" s="10">
        <v>2023</v>
      </c>
      <c r="N15" s="8">
        <v>2027</v>
      </c>
      <c r="O15" s="9"/>
      <c r="P15" s="9"/>
      <c r="Q15" s="9"/>
      <c r="R15" s="10"/>
      <c r="S15" s="9"/>
      <c r="T15" s="70"/>
    </row>
    <row r="16" spans="1:29" x14ac:dyDescent="0.35">
      <c r="A16" s="15"/>
      <c r="B16" s="18"/>
      <c r="C16" s="15"/>
      <c r="D16" s="15"/>
      <c r="E16" s="15"/>
      <c r="F16" s="15"/>
      <c r="G16" s="15"/>
      <c r="H16" s="15"/>
      <c r="I16" s="15"/>
      <c r="J16" s="15"/>
      <c r="K16" s="19"/>
      <c r="L16" s="19"/>
      <c r="M16" s="15"/>
      <c r="N16" s="15"/>
      <c r="O16" s="15"/>
      <c r="P16" s="15"/>
      <c r="Q16" s="15"/>
      <c r="R16" s="15"/>
      <c r="S16" s="15"/>
      <c r="T16" s="15"/>
    </row>
    <row r="18" spans="1:12" x14ac:dyDescent="0.35">
      <c r="B18" s="1" t="s">
        <v>635</v>
      </c>
    </row>
    <row r="21" spans="1:12" x14ac:dyDescent="0.35">
      <c r="A21" s="15" t="s">
        <v>54</v>
      </c>
      <c r="B21" s="15"/>
    </row>
    <row r="22" spans="1:12" x14ac:dyDescent="0.35">
      <c r="A22" s="15"/>
      <c r="B22" s="20" t="s">
        <v>55</v>
      </c>
    </row>
    <row r="23" spans="1:12" ht="16.25" customHeight="1" x14ac:dyDescent="0.35">
      <c r="B23" s="1" t="s">
        <v>56</v>
      </c>
    </row>
    <row r="24" spans="1:12" x14ac:dyDescent="0.35">
      <c r="B24" s="12" t="s">
        <v>25</v>
      </c>
    </row>
    <row r="25" spans="1:12" x14ac:dyDescent="0.35">
      <c r="B25" s="12" t="s">
        <v>96</v>
      </c>
    </row>
    <row r="27" spans="1:12" x14ac:dyDescent="0.35">
      <c r="B27" s="1" t="s">
        <v>36</v>
      </c>
    </row>
    <row r="29" spans="1:12" x14ac:dyDescent="0.35">
      <c r="A29" s="3" t="s">
        <v>37</v>
      </c>
      <c r="B29" s="13" t="s">
        <v>69</v>
      </c>
      <c r="C29" s="13"/>
      <c r="D29" s="13"/>
      <c r="E29" s="13"/>
      <c r="F29" s="13"/>
      <c r="G29" s="13"/>
      <c r="H29" s="13"/>
      <c r="I29" s="13"/>
      <c r="J29" s="13"/>
      <c r="K29" s="14"/>
      <c r="L29" s="14"/>
    </row>
    <row r="30" spans="1:12" x14ac:dyDescent="0.35">
      <c r="A30" s="3" t="s">
        <v>38</v>
      </c>
      <c r="B30" s="13" t="s">
        <v>65</v>
      </c>
      <c r="C30" s="13"/>
      <c r="D30" s="13"/>
      <c r="E30" s="13"/>
      <c r="F30" s="13"/>
      <c r="G30" s="13"/>
      <c r="H30" s="13"/>
      <c r="I30" s="13"/>
      <c r="J30" s="13"/>
      <c r="K30" s="14"/>
      <c r="L30" s="14"/>
    </row>
    <row r="31" spans="1:12" x14ac:dyDescent="0.35">
      <c r="A31" s="3"/>
      <c r="B31" s="13" t="s">
        <v>61</v>
      </c>
      <c r="C31" s="13"/>
      <c r="D31" s="13"/>
      <c r="E31" s="13"/>
      <c r="F31" s="13"/>
      <c r="G31" s="13"/>
      <c r="H31" s="13"/>
      <c r="I31" s="13"/>
      <c r="J31" s="13"/>
      <c r="K31" s="14"/>
      <c r="L31" s="14"/>
    </row>
    <row r="32" spans="1:12" x14ac:dyDescent="0.35">
      <c r="A32" s="3"/>
      <c r="B32" s="13" t="s">
        <v>62</v>
      </c>
      <c r="C32" s="13"/>
      <c r="D32" s="13"/>
      <c r="E32" s="13"/>
      <c r="F32" s="13"/>
      <c r="G32" s="13"/>
      <c r="H32" s="13"/>
      <c r="I32" s="13"/>
      <c r="J32" s="13"/>
      <c r="K32" s="14"/>
      <c r="L32" s="14"/>
    </row>
    <row r="33" spans="1:12" x14ac:dyDescent="0.35">
      <c r="A33" s="3"/>
      <c r="B33" s="13" t="s">
        <v>63</v>
      </c>
      <c r="C33" s="13"/>
      <c r="D33" s="13"/>
      <c r="E33" s="13"/>
      <c r="F33" s="13"/>
      <c r="G33" s="13"/>
      <c r="H33" s="13"/>
      <c r="I33" s="13"/>
      <c r="J33" s="13"/>
      <c r="K33" s="14"/>
      <c r="L33" s="14"/>
    </row>
    <row r="34" spans="1:12" x14ac:dyDescent="0.35">
      <c r="A34" s="3"/>
      <c r="B34" s="13" t="s">
        <v>64</v>
      </c>
      <c r="C34" s="13"/>
      <c r="D34" s="13"/>
      <c r="E34" s="13"/>
      <c r="F34" s="13"/>
      <c r="G34" s="13"/>
      <c r="H34" s="13"/>
      <c r="I34" s="13"/>
      <c r="J34" s="13"/>
      <c r="K34" s="14"/>
      <c r="L34" s="14"/>
    </row>
    <row r="35" spans="1:12" x14ac:dyDescent="0.35">
      <c r="A35" s="3"/>
      <c r="B35" s="13" t="s">
        <v>66</v>
      </c>
      <c r="C35" s="13"/>
      <c r="D35" s="13"/>
      <c r="E35" s="13"/>
      <c r="F35" s="13"/>
      <c r="G35" s="13"/>
      <c r="H35" s="13"/>
      <c r="I35" s="13"/>
      <c r="J35" s="13"/>
      <c r="K35" s="14"/>
      <c r="L35" s="14"/>
    </row>
    <row r="36" spans="1:12" x14ac:dyDescent="0.35">
      <c r="A36" s="3"/>
      <c r="B36" s="13"/>
      <c r="C36" s="13"/>
      <c r="D36" s="13"/>
      <c r="E36" s="13"/>
      <c r="F36" s="13"/>
      <c r="G36" s="13"/>
      <c r="H36" s="13"/>
      <c r="I36" s="13"/>
      <c r="J36" s="13"/>
      <c r="K36" s="14"/>
      <c r="L36" s="14"/>
    </row>
    <row r="37" spans="1:12" x14ac:dyDescent="0.35">
      <c r="A37" s="3"/>
      <c r="B37" s="13" t="s">
        <v>68</v>
      </c>
      <c r="C37" s="13"/>
      <c r="D37" s="13"/>
      <c r="E37" s="13"/>
      <c r="F37" s="13"/>
      <c r="G37" s="13"/>
      <c r="H37" s="13"/>
      <c r="I37" s="13"/>
      <c r="J37" s="13"/>
      <c r="K37" s="14"/>
      <c r="L37" s="14"/>
    </row>
    <row r="38" spans="1:12" x14ac:dyDescent="0.35">
      <c r="A38" s="3"/>
      <c r="B38" s="13" t="s">
        <v>38</v>
      </c>
      <c r="C38" s="13"/>
      <c r="D38" s="13"/>
      <c r="E38" s="13"/>
      <c r="F38" s="13"/>
      <c r="G38" s="13"/>
      <c r="H38" s="13"/>
      <c r="I38" s="13"/>
      <c r="J38" s="13"/>
      <c r="K38" s="14"/>
      <c r="L38" s="14"/>
    </row>
    <row r="39" spans="1:12" x14ac:dyDescent="0.35">
      <c r="B39" s="13"/>
      <c r="C39" s="13"/>
      <c r="D39" s="13"/>
      <c r="E39" s="13"/>
      <c r="F39" s="13"/>
      <c r="G39" s="13"/>
      <c r="H39" s="13"/>
      <c r="I39" s="13"/>
      <c r="J39" s="13"/>
      <c r="K39" s="14"/>
      <c r="L39" s="14"/>
    </row>
    <row r="40" spans="1:12" x14ac:dyDescent="0.35">
      <c r="B40" s="13" t="s">
        <v>67</v>
      </c>
      <c r="C40" s="13"/>
      <c r="D40" s="13"/>
      <c r="E40" s="13"/>
      <c r="F40" s="13"/>
      <c r="G40" s="13"/>
      <c r="H40" s="13"/>
      <c r="I40" s="13"/>
      <c r="J40" s="13"/>
      <c r="K40" s="14"/>
      <c r="L40" s="14"/>
    </row>
    <row r="41" spans="1:12" x14ac:dyDescent="0.35">
      <c r="B41" s="13" t="s">
        <v>57</v>
      </c>
      <c r="C41" s="13"/>
      <c r="D41" s="13"/>
      <c r="E41" s="13"/>
      <c r="F41" s="13"/>
      <c r="G41" s="13"/>
      <c r="H41" s="13"/>
      <c r="I41" s="13"/>
      <c r="J41" s="13"/>
      <c r="K41" s="14"/>
      <c r="L41" s="14"/>
    </row>
    <row r="42" spans="1:12" ht="16.25" customHeight="1" x14ac:dyDescent="0.35"/>
    <row r="43" spans="1:12" x14ac:dyDescent="0.35">
      <c r="B43" s="1" t="s">
        <v>39</v>
      </c>
    </row>
    <row r="44" spans="1:12" x14ac:dyDescent="0.35">
      <c r="B44" s="1" t="s">
        <v>40</v>
      </c>
    </row>
    <row r="45" spans="1:12" x14ac:dyDescent="0.35">
      <c r="B45" s="1" t="s">
        <v>41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customSheetViews>
    <customSheetView guid="{61ADAD56-2B78-47F0-B315-A3C12F6A9500}" scale="70" fitToPage="1" hiddenColumns="1" topLeftCell="B15">
      <selection activeCell="G19" sqref="G19"/>
      <pageMargins left="0.7" right="0.7" top="0.78740157499999996" bottom="0.78740157499999996" header="0.3" footer="0.3"/>
      <pageSetup paperSize="9" scale="42" orientation="landscape" r:id="rId1"/>
    </customSheetView>
    <customSheetView guid="{09C1B0FD-6867-4629-A8C2-639038E71115}" scale="70" fitToPage="1" hiddenColumns="1" topLeftCell="B9">
      <selection activeCell="E15" sqref="E15"/>
      <pageMargins left="0.7" right="0.7" top="0.78740157499999996" bottom="0.78740157499999996" header="0.3" footer="0.3"/>
      <pageSetup paperSize="8" scale="72" orientation="landscape" r:id="rId2"/>
    </customSheetView>
    <customSheetView guid="{3526EC6E-FEE3-4AC2-A0DE-89C8F1514DB8}" scale="70" fitToPage="1" hiddenColumns="1" topLeftCell="B12">
      <selection activeCell="B18" sqref="B18"/>
      <pageMargins left="0.7" right="0.7" top="0.78740157499999996" bottom="0.78740157499999996" header="0.3" footer="0.3"/>
      <pageSetup paperSize="8" scale="72" orientation="landscape" r:id="rId3"/>
    </customSheetView>
  </customSheetViews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2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5"/>
    </sheetView>
  </sheetViews>
  <sheetFormatPr defaultRowHeight="14.5" x14ac:dyDescent="0.35"/>
  <sheetData/>
  <customSheetViews>
    <customSheetView guid="{61ADAD56-2B78-47F0-B315-A3C12F6A9500}" state="hidden">
      <selection sqref="A1:K15"/>
      <pageMargins left="0.7" right="0.7" top="0.78740157499999996" bottom="0.78740157499999996" header="0.3" footer="0.3"/>
    </customSheetView>
    <customSheetView guid="{09C1B0FD-6867-4629-A8C2-639038E71115}" state="hidden">
      <selection sqref="A1:K15"/>
      <pageMargins left="0.7" right="0.7" top="0.78740157499999996" bottom="0.78740157499999996" header="0.3" footer="0.3"/>
    </customSheetView>
    <customSheetView guid="{3526EC6E-FEE3-4AC2-A0DE-89C8F1514DB8}" state="hidden">
      <selection sqref="A1:K15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0104a4cd-1400-468e-be1b-c7aad71d7d5a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List1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Tereza Chalupová</cp:lastModifiedBy>
  <cp:revision/>
  <cp:lastPrinted>2024-03-11T09:44:26Z</cp:lastPrinted>
  <dcterms:created xsi:type="dcterms:W3CDTF">2020-07-22T07:46:04Z</dcterms:created>
  <dcterms:modified xsi:type="dcterms:W3CDTF">2024-03-11T10:26:28Z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